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81908\Documents\県高体連陸上専門部\R6(2024)\7_北信越新人(福井)\申込書類等\"/>
    </mc:Choice>
  </mc:AlternateContent>
  <xr:revisionPtr revIDLastSave="0" documentId="8_{D006B097-5DA9-4519-9900-536A34424B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月25日" sheetId="42" r:id="rId1"/>
    <sheet name="10月26日" sheetId="32" r:id="rId2"/>
    <sheet name="10月27日" sheetId="41" r:id="rId3"/>
    <sheet name="混成" sheetId="43" r:id="rId4"/>
  </sheets>
  <definedNames>
    <definedName name="_xlnm.Print_Area" localSheetId="0">'10月25日'!$A$1:$I$46</definedName>
    <definedName name="_xlnm.Print_Area" localSheetId="1">'10月26日'!$A$1:$I$43</definedName>
    <definedName name="_xlnm.Print_Area" localSheetId="2">'10月27日'!$A$1:$I$30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3" l="1"/>
  <c r="N12" i="43"/>
  <c r="D20" i="43"/>
  <c r="D19" i="43"/>
  <c r="D16" i="43"/>
  <c r="D9" i="43"/>
  <c r="D5" i="43"/>
  <c r="N22" i="43"/>
  <c r="N21" i="43"/>
  <c r="N20" i="43"/>
  <c r="N19" i="43"/>
  <c r="N18" i="43"/>
  <c r="N17" i="43"/>
  <c r="N11" i="43"/>
  <c r="N10" i="43"/>
  <c r="N9" i="43"/>
  <c r="N8" i="43"/>
  <c r="N7" i="43"/>
  <c r="N6" i="43"/>
  <c r="N30" i="41" l="1"/>
  <c r="N27" i="41"/>
  <c r="N26" i="41"/>
  <c r="N24" i="41"/>
  <c r="R29" i="41"/>
  <c r="R25" i="41"/>
  <c r="P28" i="41"/>
  <c r="P23" i="41"/>
  <c r="I30" i="41" l="1"/>
  <c r="H30" i="41" s="1"/>
  <c r="I29" i="41"/>
  <c r="I28" i="41"/>
  <c r="H28" i="41" s="1"/>
  <c r="I27" i="41"/>
  <c r="I26" i="41"/>
  <c r="I25" i="41"/>
  <c r="I24" i="41"/>
  <c r="H24" i="41" s="1"/>
  <c r="I23" i="41"/>
  <c r="H23" i="41" s="1"/>
  <c r="I19" i="41"/>
  <c r="H19" i="41"/>
  <c r="I18" i="41"/>
  <c r="H18" i="41"/>
  <c r="I17" i="41"/>
  <c r="I16" i="41"/>
  <c r="I15" i="41"/>
  <c r="H15" i="41" s="1"/>
  <c r="I14" i="41"/>
  <c r="H14" i="41"/>
  <c r="I13" i="41"/>
  <c r="H13" i="41"/>
  <c r="I12" i="41"/>
  <c r="H12" i="41" s="1"/>
  <c r="I11" i="41"/>
  <c r="H11" i="41" s="1"/>
  <c r="I10" i="41"/>
  <c r="H10" i="41"/>
  <c r="I9" i="41"/>
  <c r="H9" i="41"/>
  <c r="I8" i="41"/>
  <c r="H8" i="41" s="1"/>
  <c r="I7" i="41"/>
  <c r="H7" i="41" s="1"/>
  <c r="I6" i="41"/>
  <c r="H6" i="41"/>
  <c r="I5" i="41"/>
  <c r="H5" i="41"/>
  <c r="M43" i="32"/>
  <c r="M42" i="32"/>
  <c r="O41" i="32"/>
  <c r="O40" i="32"/>
  <c r="M39" i="32"/>
  <c r="O38" i="32"/>
  <c r="M37" i="32"/>
  <c r="O36" i="32"/>
  <c r="O35" i="32"/>
  <c r="M34" i="32"/>
  <c r="I43" i="32"/>
  <c r="H43" i="32" s="1"/>
  <c r="I42" i="32"/>
  <c r="I41" i="32"/>
  <c r="H41" i="32" s="1"/>
  <c r="I40" i="32"/>
  <c r="H40" i="32" s="1"/>
  <c r="I39" i="32"/>
  <c r="I37" i="32"/>
  <c r="H37" i="32" s="1"/>
  <c r="I36" i="32"/>
  <c r="I35" i="32"/>
  <c r="I34" i="32"/>
  <c r="H34" i="32" s="1"/>
  <c r="I30" i="32"/>
  <c r="I29" i="32"/>
  <c r="I28" i="32"/>
  <c r="H28" i="32" s="1"/>
  <c r="I27" i="32"/>
  <c r="H27" i="32" s="1"/>
  <c r="I26" i="32"/>
  <c r="H26" i="32" s="1"/>
  <c r="I25" i="32"/>
  <c r="H25" i="32"/>
  <c r="I24" i="32"/>
  <c r="H24" i="32" s="1"/>
  <c r="I23" i="32"/>
  <c r="H23" i="32" s="1"/>
  <c r="I22" i="32"/>
  <c r="H22" i="32" s="1"/>
  <c r="I21" i="32"/>
  <c r="H21" i="32" s="1"/>
  <c r="I20" i="32"/>
  <c r="H20" i="32" s="1"/>
  <c r="I19" i="32"/>
  <c r="H19" i="32" s="1"/>
  <c r="I18" i="32"/>
  <c r="H18" i="32" s="1"/>
  <c r="I17" i="32"/>
  <c r="H17" i="32"/>
  <c r="I16" i="32"/>
  <c r="H16" i="32"/>
  <c r="I15" i="32"/>
  <c r="H15" i="32" s="1"/>
  <c r="I14" i="32"/>
  <c r="H14" i="32" s="1"/>
  <c r="I13" i="32"/>
  <c r="H13" i="32" s="1"/>
  <c r="I12" i="32"/>
  <c r="H12" i="32" s="1"/>
  <c r="I11" i="32"/>
  <c r="H11" i="32" s="1"/>
  <c r="I10" i="32"/>
  <c r="H10" i="32" s="1"/>
  <c r="I9" i="32"/>
  <c r="H9" i="32" s="1"/>
  <c r="I8" i="32"/>
  <c r="H8" i="32"/>
  <c r="I7" i="32"/>
  <c r="H7" i="32" s="1"/>
  <c r="I6" i="32"/>
  <c r="H6" i="32" s="1"/>
  <c r="I5" i="32"/>
  <c r="H5" i="32" s="1"/>
  <c r="N27" i="42" l="1"/>
  <c r="P26" i="42"/>
  <c r="P25" i="42"/>
  <c r="P24" i="42"/>
  <c r="N23" i="42"/>
  <c r="I24" i="42"/>
  <c r="H24" i="42" s="1"/>
  <c r="I23" i="42"/>
  <c r="H23" i="42" s="1"/>
  <c r="I19" i="42"/>
  <c r="H19" i="42" s="1"/>
  <c r="I9" i="42"/>
  <c r="H9" i="42" s="1"/>
  <c r="I10" i="42"/>
  <c r="H10" i="42" s="1"/>
  <c r="I11" i="42"/>
  <c r="H11" i="42" s="1"/>
  <c r="I12" i="42"/>
  <c r="H12" i="42" s="1"/>
  <c r="I13" i="42"/>
  <c r="H13" i="42" s="1"/>
  <c r="I14" i="42"/>
  <c r="H14" i="42" s="1"/>
  <c r="I15" i="42"/>
  <c r="H15" i="42" s="1"/>
  <c r="I16" i="42"/>
  <c r="H16" i="42" s="1"/>
  <c r="I17" i="42"/>
  <c r="H17" i="42" s="1"/>
  <c r="I18" i="42"/>
  <c r="H18" i="42" s="1"/>
  <c r="I8" i="42"/>
  <c r="H8" i="42" s="1"/>
  <c r="I7" i="42"/>
  <c r="H7" i="42" s="1"/>
  <c r="I28" i="42"/>
  <c r="H28" i="42" s="1"/>
  <c r="I27" i="42"/>
  <c r="H27" i="42" s="1"/>
  <c r="I26" i="42"/>
  <c r="H26" i="42" s="1"/>
  <c r="I25" i="42"/>
  <c r="H25" i="42" s="1"/>
</calcChain>
</file>

<file path=xl/sharedStrings.xml><?xml version="1.0" encoding="utf-8"?>
<sst xmlns="http://schemas.openxmlformats.org/spreadsheetml/2006/main" count="598" uniqueCount="124">
  <si>
    <t>競　技　日　程</t>
    <rPh sb="0" eb="1">
      <t>セリ</t>
    </rPh>
    <rPh sb="2" eb="3">
      <t>ワザ</t>
    </rPh>
    <rPh sb="4" eb="5">
      <t>ヒ</t>
    </rPh>
    <rPh sb="6" eb="7">
      <t>ホド</t>
    </rPh>
    <phoneticPr fontId="2"/>
  </si>
  <si>
    <t>１組</t>
    <rPh sb="1" eb="2">
      <t>クミ</t>
    </rPh>
    <phoneticPr fontId="2"/>
  </si>
  <si>
    <t>３組</t>
    <rPh sb="1" eb="2">
      <t>クミ</t>
    </rPh>
    <phoneticPr fontId="2"/>
  </si>
  <si>
    <t>Ａゾーン</t>
    <phoneticPr fontId="2"/>
  </si>
  <si>
    <t>Ｂゾーン</t>
    <phoneticPr fontId="2"/>
  </si>
  <si>
    <t>投てき</t>
    <rPh sb="0" eb="1">
      <t>トウ</t>
    </rPh>
    <phoneticPr fontId="2"/>
  </si>
  <si>
    <t>跳躍</t>
    <rPh sb="0" eb="2">
      <t>チョウヤク</t>
    </rPh>
    <phoneticPr fontId="2"/>
  </si>
  <si>
    <t>混成</t>
    <rPh sb="0" eb="2">
      <t>コンセイ</t>
    </rPh>
    <phoneticPr fontId="2"/>
  </si>
  <si>
    <t>到着時間</t>
    <rPh sb="0" eb="2">
      <t>トウチャク</t>
    </rPh>
    <rPh sb="2" eb="4">
      <t>ジカン</t>
    </rPh>
    <phoneticPr fontId="2"/>
  </si>
  <si>
    <t>終了時刻</t>
    <rPh sb="0" eb="2">
      <t>シュウリョウ</t>
    </rPh>
    <rPh sb="2" eb="4">
      <t>ジコク</t>
    </rPh>
    <phoneticPr fontId="2"/>
  </si>
  <si>
    <t>Ａゾーン</t>
  </si>
  <si>
    <t>令和６年度第29回北信越高等学校新人陸上競技大会　</t>
    <rPh sb="0" eb="2">
      <t>レイワ</t>
    </rPh>
    <rPh sb="3" eb="5">
      <t>ネンド</t>
    </rPh>
    <rPh sb="5" eb="6">
      <t>ダイ</t>
    </rPh>
    <rPh sb="8" eb="9">
      <t>カイ</t>
    </rPh>
    <rPh sb="9" eb="12">
      <t>ホクシンエツ</t>
    </rPh>
    <rPh sb="12" eb="14">
      <t>コウトウ</t>
    </rPh>
    <rPh sb="14" eb="16">
      <t>ガッコウ</t>
    </rPh>
    <rPh sb="16" eb="18">
      <t>シンジン</t>
    </rPh>
    <rPh sb="18" eb="20">
      <t>リクジョウ</t>
    </rPh>
    <rPh sb="22" eb="23">
      <t>タイ</t>
    </rPh>
    <phoneticPr fontId="2"/>
  </si>
  <si>
    <t>《トラック競技》</t>
    <rPh sb="5" eb="7">
      <t>キョウギ</t>
    </rPh>
    <phoneticPr fontId="15"/>
  </si>
  <si>
    <t>順序</t>
    <rPh sb="0" eb="2">
      <t>ジュンジョ</t>
    </rPh>
    <phoneticPr fontId="15"/>
  </si>
  <si>
    <t>性別</t>
    <rPh sb="0" eb="2">
      <t>セイベツ</t>
    </rPh>
    <phoneticPr fontId="15"/>
  </si>
  <si>
    <t>種  目</t>
    <phoneticPr fontId="15"/>
  </si>
  <si>
    <t>種別</t>
    <rPh sb="0" eb="2">
      <t>シュベツ</t>
    </rPh>
    <phoneticPr fontId="15"/>
  </si>
  <si>
    <t>組-着＋α</t>
    <rPh sb="2" eb="3">
      <t>チャク</t>
    </rPh>
    <phoneticPr fontId="15"/>
  </si>
  <si>
    <t>組</t>
    <rPh sb="0" eb="1">
      <t>クミ</t>
    </rPh>
    <phoneticPr fontId="15"/>
  </si>
  <si>
    <t>競技開始</t>
    <rPh sb="2" eb="4">
      <t>カイシ</t>
    </rPh>
    <phoneticPr fontId="15"/>
  </si>
  <si>
    <t>招集開始</t>
    <rPh sb="0" eb="2">
      <t>ショウシュウ</t>
    </rPh>
    <rPh sb="2" eb="4">
      <t>カイシ</t>
    </rPh>
    <phoneticPr fontId="15"/>
  </si>
  <si>
    <t>招集完了</t>
    <rPh sb="0" eb="2">
      <t>ショウシュウ</t>
    </rPh>
    <rPh sb="2" eb="4">
      <t>カンリョウ</t>
    </rPh>
    <phoneticPr fontId="15"/>
  </si>
  <si>
    <t>女</t>
    <rPh sb="0" eb="1">
      <t>オンナ</t>
    </rPh>
    <phoneticPr fontId="15"/>
  </si>
  <si>
    <t>4x100mR</t>
    <phoneticPr fontId="15"/>
  </si>
  <si>
    <t>予</t>
    <rPh sb="0" eb="1">
      <t>ヨ</t>
    </rPh>
    <phoneticPr fontId="15"/>
  </si>
  <si>
    <t>3組 2着+2</t>
  </si>
  <si>
    <t>男</t>
    <rPh sb="0" eb="1">
      <t>オトコ</t>
    </rPh>
    <phoneticPr fontId="15"/>
  </si>
  <si>
    <t>3組 2着+2</t>
    <phoneticPr fontId="15"/>
  </si>
  <si>
    <t>1500m</t>
    <phoneticPr fontId="15"/>
  </si>
  <si>
    <t>決</t>
    <rPh sb="0" eb="1">
      <t>ケツ</t>
    </rPh>
    <phoneticPr fontId="15"/>
  </si>
  <si>
    <t>1組</t>
  </si>
  <si>
    <t>400m</t>
    <phoneticPr fontId="15"/>
  </si>
  <si>
    <t>1～３</t>
    <phoneticPr fontId="15"/>
  </si>
  <si>
    <t>5000mW</t>
    <phoneticPr fontId="15"/>
  </si>
  <si>
    <t>《フィールド競技》</t>
    <rPh sb="6" eb="8">
      <t>キョウギ</t>
    </rPh>
    <phoneticPr fontId="15"/>
  </si>
  <si>
    <t>競技場所</t>
    <rPh sb="0" eb="2">
      <t>キョウギ</t>
    </rPh>
    <rPh sb="2" eb="4">
      <t>バショ</t>
    </rPh>
    <phoneticPr fontId="15"/>
  </si>
  <si>
    <t>ハンマー投</t>
    <phoneticPr fontId="15"/>
  </si>
  <si>
    <t>走高跳</t>
    <rPh sb="0" eb="3">
      <t>ハシリタカトビ</t>
    </rPh>
    <phoneticPr fontId="15"/>
  </si>
  <si>
    <t>Bゾーン</t>
    <phoneticPr fontId="15"/>
  </si>
  <si>
    <t>棒高跳</t>
    <rPh sb="0" eb="3">
      <t>ボウタカトビ</t>
    </rPh>
    <phoneticPr fontId="15"/>
  </si>
  <si>
    <t>バック</t>
    <phoneticPr fontId="15"/>
  </si>
  <si>
    <t>走幅跳</t>
    <rPh sb="0" eb="1">
      <t>ハシ</t>
    </rPh>
    <rPh sb="1" eb="3">
      <t>ハバト</t>
    </rPh>
    <phoneticPr fontId="15"/>
  </si>
  <si>
    <t>砲丸投</t>
    <rPh sb="0" eb="3">
      <t>ホウガンナゲ</t>
    </rPh>
    <phoneticPr fontId="15"/>
  </si>
  <si>
    <t>0:20</t>
  </si>
  <si>
    <t>0:10</t>
  </si>
  <si>
    <t>0:40</t>
  </si>
  <si>
    <t>0:70</t>
  </si>
  <si>
    <t>Aゾーン</t>
    <phoneticPr fontId="15"/>
  </si>
  <si>
    <t>七種　100mH</t>
    <phoneticPr fontId="15"/>
  </si>
  <si>
    <t>3組</t>
  </si>
  <si>
    <t>八種　100m</t>
    <phoneticPr fontId="15"/>
  </si>
  <si>
    <t>100m</t>
    <phoneticPr fontId="15"/>
  </si>
  <si>
    <t>400mH</t>
    <phoneticPr fontId="15"/>
  </si>
  <si>
    <t>800m</t>
    <phoneticPr fontId="15"/>
  </si>
  <si>
    <t>5000m</t>
    <phoneticPr fontId="15"/>
  </si>
  <si>
    <t>4x400mR</t>
    <phoneticPr fontId="15"/>
  </si>
  <si>
    <t>七種　200m</t>
    <phoneticPr fontId="15"/>
  </si>
  <si>
    <t>1～３</t>
  </si>
  <si>
    <t>混成控室</t>
    <rPh sb="0" eb="2">
      <t>コンセイ</t>
    </rPh>
    <rPh sb="2" eb="4">
      <t>ヒカエシツ</t>
    </rPh>
    <phoneticPr fontId="15"/>
  </si>
  <si>
    <t>八種　400m</t>
    <phoneticPr fontId="15"/>
  </si>
  <si>
    <t>円盤投</t>
    <phoneticPr fontId="15"/>
  </si>
  <si>
    <t>七種　走高跳</t>
    <phoneticPr fontId="15"/>
  </si>
  <si>
    <t>八種　走幅跳</t>
    <phoneticPr fontId="15"/>
  </si>
  <si>
    <t>メイン</t>
    <phoneticPr fontId="15"/>
  </si>
  <si>
    <t>棒高跳</t>
    <phoneticPr fontId="15"/>
  </si>
  <si>
    <t>七種　砲丸投</t>
    <phoneticPr fontId="15"/>
  </si>
  <si>
    <t>走幅跳</t>
    <phoneticPr fontId="15"/>
  </si>
  <si>
    <t>走高跳</t>
    <phoneticPr fontId="15"/>
  </si>
  <si>
    <t>八種　砲丸投</t>
    <phoneticPr fontId="15"/>
  </si>
  <si>
    <t>やり投</t>
    <phoneticPr fontId="15"/>
  </si>
  <si>
    <t>Bゾーン2ピット</t>
    <phoneticPr fontId="15"/>
  </si>
  <si>
    <t>八種　110mH</t>
    <phoneticPr fontId="15"/>
  </si>
  <si>
    <t>110mH</t>
    <phoneticPr fontId="15"/>
  </si>
  <si>
    <t>100mH</t>
    <phoneticPr fontId="15"/>
  </si>
  <si>
    <t>200m</t>
    <phoneticPr fontId="15"/>
  </si>
  <si>
    <t>3000m</t>
    <phoneticPr fontId="15"/>
  </si>
  <si>
    <t>3000mSC</t>
    <phoneticPr fontId="15"/>
  </si>
  <si>
    <t>七種　800m</t>
    <phoneticPr fontId="15"/>
  </si>
  <si>
    <t>混成控室</t>
    <rPh sb="0" eb="4">
      <t>コンセイヒカエシツ</t>
    </rPh>
    <phoneticPr fontId="15"/>
  </si>
  <si>
    <t>八種　1500m</t>
    <phoneticPr fontId="15"/>
  </si>
  <si>
    <t>三段跳</t>
    <phoneticPr fontId="15"/>
  </si>
  <si>
    <t>砲丸投</t>
    <phoneticPr fontId="15"/>
  </si>
  <si>
    <t>七種　走幅跳</t>
    <phoneticPr fontId="15"/>
  </si>
  <si>
    <t>八種　やり投</t>
    <phoneticPr fontId="15"/>
  </si>
  <si>
    <t>七種　やり投</t>
    <phoneticPr fontId="15"/>
  </si>
  <si>
    <t>八種　走高跳</t>
    <phoneticPr fontId="15"/>
  </si>
  <si>
    <t>混成競技タイムテーブル</t>
    <rPh sb="0" eb="2">
      <t>コンセイ</t>
    </rPh>
    <rPh sb="2" eb="4">
      <t>キョウギ</t>
    </rPh>
    <phoneticPr fontId="20"/>
  </si>
  <si>
    <t>順序</t>
    <rPh sb="0" eb="2">
      <t>ジュンジョ</t>
    </rPh>
    <phoneticPr fontId="23"/>
  </si>
  <si>
    <t>競技開始時刻</t>
    <rPh sb="0" eb="2">
      <t>キョウギ</t>
    </rPh>
    <rPh sb="2" eb="4">
      <t>カイシ</t>
    </rPh>
    <rPh sb="4" eb="6">
      <t>ジコク</t>
    </rPh>
    <phoneticPr fontId="23"/>
  </si>
  <si>
    <t>招集開始時刻</t>
    <rPh sb="2" eb="4">
      <t>カイシ</t>
    </rPh>
    <rPh sb="4" eb="6">
      <t>ジコク</t>
    </rPh>
    <phoneticPr fontId="20"/>
  </si>
  <si>
    <t>招集完了時刻</t>
    <rPh sb="2" eb="4">
      <t>カンリョウ</t>
    </rPh>
    <rPh sb="4" eb="6">
      <t>ジコク</t>
    </rPh>
    <phoneticPr fontId="20"/>
  </si>
  <si>
    <t>競技終了時刻</t>
    <rPh sb="0" eb="2">
      <t>キョウギ</t>
    </rPh>
    <rPh sb="2" eb="4">
      <t>シュウリョウ</t>
    </rPh>
    <rPh sb="4" eb="6">
      <t>ジコク</t>
    </rPh>
    <phoneticPr fontId="2"/>
  </si>
  <si>
    <t>種　　目</t>
  </si>
  <si>
    <t>日</t>
    <rPh sb="0" eb="1">
      <t>ニチ</t>
    </rPh>
    <phoneticPr fontId="23"/>
  </si>
  <si>
    <t>参加人数</t>
    <rPh sb="0" eb="2">
      <t>サンカ</t>
    </rPh>
    <rPh sb="2" eb="4">
      <t>ニンスウ</t>
    </rPh>
    <phoneticPr fontId="2"/>
  </si>
  <si>
    <t>間隔</t>
    <rPh sb="0" eb="2">
      <t>カンカク</t>
    </rPh>
    <phoneticPr fontId="2"/>
  </si>
  <si>
    <t xml:space="preserve">１００m </t>
    <phoneticPr fontId="2"/>
  </si>
  <si>
    <t>走幅跳</t>
    <rPh sb="0" eb="1">
      <t>ハシ</t>
    </rPh>
    <rPh sb="1" eb="3">
      <t>ハバト</t>
    </rPh>
    <phoneticPr fontId="20"/>
  </si>
  <si>
    <t>砲丸投</t>
    <rPh sb="0" eb="3">
      <t>ホウガンナ</t>
    </rPh>
    <phoneticPr fontId="20"/>
  </si>
  <si>
    <t>走高跳</t>
    <rPh sb="0" eb="1">
      <t>ハシ</t>
    </rPh>
    <rPh sb="1" eb="3">
      <t>タカト</t>
    </rPh>
    <phoneticPr fontId="20"/>
  </si>
  <si>
    <t>４００m</t>
    <phoneticPr fontId="20"/>
  </si>
  <si>
    <t>１１０mH</t>
    <phoneticPr fontId="20"/>
  </si>
  <si>
    <t>やり投</t>
    <rPh sb="2" eb="3">
      <t>ナ</t>
    </rPh>
    <phoneticPr fontId="20"/>
  </si>
  <si>
    <t>１５００m</t>
    <phoneticPr fontId="20"/>
  </si>
  <si>
    <t>７種競技</t>
    <rPh sb="1" eb="2">
      <t>シュ</t>
    </rPh>
    <rPh sb="2" eb="4">
      <t>キョウギ</t>
    </rPh>
    <phoneticPr fontId="2"/>
  </si>
  <si>
    <t>１００mH　</t>
    <phoneticPr fontId="20"/>
  </si>
  <si>
    <t>走高跳　</t>
    <rPh sb="0" eb="1">
      <t>ハシ</t>
    </rPh>
    <rPh sb="1" eb="3">
      <t>タカト</t>
    </rPh>
    <phoneticPr fontId="20"/>
  </si>
  <si>
    <t>２００m</t>
    <phoneticPr fontId="20"/>
  </si>
  <si>
    <t>走幅跳　</t>
    <rPh sb="0" eb="1">
      <t>ハシ</t>
    </rPh>
    <rPh sb="1" eb="3">
      <t>ハバト</t>
    </rPh>
    <phoneticPr fontId="20"/>
  </si>
  <si>
    <t>やり投　</t>
    <rPh sb="2" eb="3">
      <t>ナ</t>
    </rPh>
    <phoneticPr fontId="20"/>
  </si>
  <si>
    <t>８００m　</t>
    <phoneticPr fontId="20"/>
  </si>
  <si>
    <t>　ルールブック第２００条　総則　６．</t>
    <rPh sb="7" eb="8">
      <t>ダイ</t>
    </rPh>
    <rPh sb="11" eb="12">
      <t>ジョウ</t>
    </rPh>
    <rPh sb="13" eb="15">
      <t>ソウソク</t>
    </rPh>
    <phoneticPr fontId="2"/>
  </si>
  <si>
    <t>　　混成審判長の裁量で、一つの種目の終了時から次の種目の開始時までに、可能なときはいつでも</t>
    <rPh sb="2" eb="4">
      <t>コンセイ</t>
    </rPh>
    <rPh sb="4" eb="7">
      <t>シンパンチョウ</t>
    </rPh>
    <rPh sb="8" eb="10">
      <t>サイリョウ</t>
    </rPh>
    <rPh sb="12" eb="13">
      <t>ヒト</t>
    </rPh>
    <rPh sb="15" eb="17">
      <t>シュモク</t>
    </rPh>
    <rPh sb="18" eb="21">
      <t>シュウリョウジ</t>
    </rPh>
    <rPh sb="23" eb="24">
      <t>ツギ</t>
    </rPh>
    <rPh sb="25" eb="27">
      <t>シュモク</t>
    </rPh>
    <rPh sb="28" eb="31">
      <t>カイシジ</t>
    </rPh>
    <rPh sb="35" eb="37">
      <t>カノウ</t>
    </rPh>
    <phoneticPr fontId="2"/>
  </si>
  <si>
    <t>　すべての競技者が最小限３０分の時間をとれるようにしなければならない。</t>
    <phoneticPr fontId="2"/>
  </si>
  <si>
    <t>　　できれば、１日目の最終種目終了時刻と２日目の最初の種目の開始時刻との間は、</t>
    <rPh sb="8" eb="10">
      <t>ニチメ</t>
    </rPh>
    <rPh sb="11" eb="13">
      <t>サイシュウ</t>
    </rPh>
    <rPh sb="13" eb="15">
      <t>シュモク</t>
    </rPh>
    <rPh sb="15" eb="17">
      <t>シュウリョウ</t>
    </rPh>
    <rPh sb="17" eb="19">
      <t>ジコク</t>
    </rPh>
    <rPh sb="21" eb="23">
      <t>ニチメ</t>
    </rPh>
    <rPh sb="24" eb="26">
      <t>サイショ</t>
    </rPh>
    <rPh sb="27" eb="29">
      <t>シュモク</t>
    </rPh>
    <rPh sb="30" eb="32">
      <t>カイシ</t>
    </rPh>
    <rPh sb="32" eb="34">
      <t>ジコク</t>
    </rPh>
    <rPh sb="36" eb="37">
      <t>アイダ</t>
    </rPh>
    <phoneticPr fontId="2"/>
  </si>
  <si>
    <t>　少なくとも１０時間の間隔を開けるようにする。</t>
    <phoneticPr fontId="2"/>
  </si>
  <si>
    <t>８種競技</t>
    <rPh sb="1" eb="2">
      <t>シュ</t>
    </rPh>
    <rPh sb="2" eb="4">
      <t>キョウギ</t>
    </rPh>
    <phoneticPr fontId="2"/>
  </si>
  <si>
    <t>組　競技場所</t>
    <rPh sb="0" eb="1">
      <t>クミ</t>
    </rPh>
    <rPh sb="2" eb="4">
      <t>キョウギ</t>
    </rPh>
    <rPh sb="4" eb="6">
      <t>バショ</t>
    </rPh>
    <phoneticPr fontId="23"/>
  </si>
  <si>
    <t>メインピット</t>
    <phoneticPr fontId="2"/>
  </si>
  <si>
    <t>Ｂゾーン</t>
  </si>
  <si>
    <t>令和６年度　北信越高等学校新人陸上競技大会</t>
    <rPh sb="0" eb="2">
      <t>レイワ</t>
    </rPh>
    <rPh sb="6" eb="9">
      <t>ホクシンエツ</t>
    </rPh>
    <rPh sb="9" eb="11">
      <t>コウトウ</t>
    </rPh>
    <rPh sb="11" eb="13">
      <t>ガッコウ</t>
    </rPh>
    <rPh sb="13" eb="15">
      <t>シンジン</t>
    </rPh>
    <rPh sb="15" eb="17">
      <t>リクジョウ</t>
    </rPh>
    <rPh sb="17" eb="19">
      <t>キョウギ</t>
    </rPh>
    <rPh sb="19" eb="21">
      <t>タイカイ</t>
    </rPh>
    <phoneticPr fontId="2"/>
  </si>
  <si>
    <t>第１日目　１０月２５日（金）</t>
    <rPh sb="0" eb="1">
      <t>ダイ</t>
    </rPh>
    <rPh sb="2" eb="4">
      <t>ニチメ</t>
    </rPh>
    <rPh sb="7" eb="8">
      <t>ガツ</t>
    </rPh>
    <rPh sb="10" eb="11">
      <t>ニチ</t>
    </rPh>
    <rPh sb="12" eb="13">
      <t>キン</t>
    </rPh>
    <phoneticPr fontId="2"/>
  </si>
  <si>
    <t>第２日目　１０月２６日（土）</t>
    <rPh sb="0" eb="1">
      <t>ダイ</t>
    </rPh>
    <rPh sb="2" eb="4">
      <t>ニチメ</t>
    </rPh>
    <rPh sb="7" eb="8">
      <t>ガツ</t>
    </rPh>
    <rPh sb="10" eb="11">
      <t>ニチ</t>
    </rPh>
    <rPh sb="12" eb="13">
      <t>ド</t>
    </rPh>
    <phoneticPr fontId="2"/>
  </si>
  <si>
    <t>第３日目　１０月２７日（日）</t>
    <rPh sb="0" eb="1">
      <t>ダイ</t>
    </rPh>
    <rPh sb="2" eb="4">
      <t>ニチメ</t>
    </rPh>
    <rPh sb="7" eb="8">
      <t>ガツ</t>
    </rPh>
    <rPh sb="10" eb="11">
      <t>ニチ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</si>
</sst>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##&quot;:&quot;##"/>
    <numFmt numFmtId="178" formatCode="hh:mm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auto="1"/>
      </bottom>
      <diagonal/>
    </border>
    <border>
      <left style="double">
        <color indexed="8"/>
      </left>
      <right style="double">
        <color indexed="8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</cellStyleXfs>
  <cellXfs count="235">
    <xf numFmtId="0" fontId="0" fillId="0" borderId="0" xfId="0"/>
    <xf numFmtId="0" fontId="0" fillId="0" borderId="0" xfId="0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0" xfId="3" applyFont="1">
      <alignment vertical="center"/>
    </xf>
    <xf numFmtId="177" fontId="7" fillId="0" borderId="0" xfId="3" applyNumberFormat="1" applyFont="1">
      <alignment vertical="center"/>
    </xf>
    <xf numFmtId="0" fontId="1" fillId="0" borderId="0" xfId="4"/>
    <xf numFmtId="0" fontId="4" fillId="0" borderId="0" xfId="3" applyFont="1" applyAlignment="1">
      <alignment horizontal="center" vertical="center"/>
    </xf>
    <xf numFmtId="49" fontId="7" fillId="0" borderId="0" xfId="3" applyNumberFormat="1" applyFont="1" applyAlignment="1">
      <alignment horizontal="center" vertical="center"/>
    </xf>
    <xf numFmtId="0" fontId="1" fillId="0" borderId="0" xfId="5"/>
    <xf numFmtId="0" fontId="5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176" fontId="3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4" fillId="0" borderId="0" xfId="3" applyFont="1">
      <alignment vertical="center"/>
    </xf>
    <xf numFmtId="20" fontId="0" fillId="0" borderId="0" xfId="0" applyNumberFormat="1" applyAlignment="1">
      <alignment vertical="center"/>
    </xf>
    <xf numFmtId="20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20" fontId="0" fillId="0" borderId="3" xfId="0" applyNumberForma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0" fontId="7" fillId="0" borderId="0" xfId="3" applyFont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20" fontId="13" fillId="0" borderId="5" xfId="0" applyNumberFormat="1" applyFont="1" applyBorder="1" applyAlignment="1">
      <alignment horizontal="center" vertical="center"/>
    </xf>
    <xf numFmtId="20" fontId="13" fillId="0" borderId="6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20" fontId="13" fillId="0" borderId="4" xfId="0" applyNumberFormat="1" applyFont="1" applyBorder="1" applyAlignment="1">
      <alignment horizontal="center" vertical="center"/>
    </xf>
    <xf numFmtId="20" fontId="13" fillId="0" borderId="7" xfId="0" applyNumberFormat="1" applyFont="1" applyBorder="1" applyAlignment="1">
      <alignment horizontal="center" vertical="center"/>
    </xf>
    <xf numFmtId="20" fontId="13" fillId="0" borderId="8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20" fontId="13" fillId="0" borderId="15" xfId="0" applyNumberFormat="1" applyFont="1" applyBorder="1" applyAlignment="1">
      <alignment horizontal="center" vertical="center"/>
    </xf>
    <xf numFmtId="20" fontId="13" fillId="0" borderId="3" xfId="0" applyNumberFormat="1" applyFont="1" applyBorder="1" applyAlignment="1">
      <alignment horizontal="center" vertical="center"/>
    </xf>
    <xf numFmtId="20" fontId="13" fillId="0" borderId="9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21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20" fontId="17" fillId="0" borderId="26" xfId="0" applyNumberFormat="1" applyFont="1" applyBorder="1" applyAlignment="1">
      <alignment horizontal="center" vertical="center"/>
    </xf>
    <xf numFmtId="20" fontId="17" fillId="0" borderId="25" xfId="0" applyNumberFormat="1" applyFont="1" applyBorder="1" applyAlignment="1">
      <alignment horizontal="center" vertical="center"/>
    </xf>
    <xf numFmtId="20" fontId="17" fillId="0" borderId="2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20" fontId="17" fillId="0" borderId="31" xfId="0" applyNumberFormat="1" applyFont="1" applyBorder="1" applyAlignment="1">
      <alignment horizontal="center" vertical="center"/>
    </xf>
    <xf numFmtId="20" fontId="17" fillId="0" borderId="30" xfId="0" applyNumberFormat="1" applyFont="1" applyBorder="1" applyAlignment="1">
      <alignment horizontal="center" vertical="center"/>
    </xf>
    <xf numFmtId="20" fontId="17" fillId="0" borderId="32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20" fontId="17" fillId="0" borderId="40" xfId="0" applyNumberFormat="1" applyFont="1" applyBorder="1" applyAlignment="1">
      <alignment horizontal="center" vertical="center"/>
    </xf>
    <xf numFmtId="20" fontId="17" fillId="0" borderId="4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0" fontId="12" fillId="0" borderId="0" xfId="0" applyNumberFormat="1" applyFont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20" fontId="17" fillId="0" borderId="49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5" applyAlignment="1">
      <alignment horizontal="left" vertical="center"/>
    </xf>
    <xf numFmtId="0" fontId="1" fillId="0" borderId="0" xfId="3" applyAlignment="1">
      <alignment horizontal="left" vertical="center"/>
    </xf>
    <xf numFmtId="176" fontId="0" fillId="0" borderId="0" xfId="0" applyNumberFormat="1" applyAlignment="1">
      <alignment vertical="center"/>
    </xf>
    <xf numFmtId="20" fontId="17" fillId="0" borderId="35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3" fillId="0" borderId="7" xfId="0" applyFont="1" applyBorder="1" applyAlignment="1">
      <alignment horizontal="center" vertical="center"/>
    </xf>
    <xf numFmtId="20" fontId="17" fillId="0" borderId="52" xfId="0" applyNumberFormat="1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20" fontId="13" fillId="0" borderId="1" xfId="0" applyNumberFormat="1" applyFont="1" applyBorder="1" applyAlignment="1">
      <alignment horizontal="center" vertical="center"/>
    </xf>
    <xf numFmtId="0" fontId="3" fillId="0" borderId="0" xfId="7" applyFont="1" applyAlignment="1">
      <alignment vertical="center"/>
    </xf>
    <xf numFmtId="0" fontId="19" fillId="0" borderId="0" xfId="7" applyFont="1" applyAlignment="1">
      <alignment vertical="center"/>
    </xf>
    <xf numFmtId="1" fontId="3" fillId="0" borderId="0" xfId="7" applyNumberFormat="1" applyFont="1" applyAlignment="1">
      <alignment vertical="center"/>
    </xf>
    <xf numFmtId="20" fontId="3" fillId="0" borderId="0" xfId="7" applyNumberFormat="1" applyFont="1" applyAlignment="1">
      <alignment vertical="center"/>
    </xf>
    <xf numFmtId="0" fontId="3" fillId="0" borderId="0" xfId="7" applyFont="1"/>
    <xf numFmtId="0" fontId="21" fillId="0" borderId="0" xfId="7" applyFont="1" applyAlignment="1">
      <alignment vertical="center"/>
    </xf>
    <xf numFmtId="0" fontId="22" fillId="0" borderId="0" xfId="7" applyFont="1" applyAlignment="1">
      <alignment vertical="center"/>
    </xf>
    <xf numFmtId="1" fontId="22" fillId="0" borderId="0" xfId="7" applyNumberFormat="1" applyFont="1" applyAlignment="1">
      <alignment vertical="center"/>
    </xf>
    <xf numFmtId="20" fontId="22" fillId="0" borderId="0" xfId="7" applyNumberFormat="1" applyFont="1" applyAlignment="1">
      <alignment vertical="center"/>
    </xf>
    <xf numFmtId="176" fontId="19" fillId="0" borderId="84" xfId="7" applyNumberFormat="1" applyFont="1" applyBorder="1" applyAlignment="1">
      <alignment vertical="center"/>
    </xf>
    <xf numFmtId="0" fontId="21" fillId="0" borderId="84" xfId="7" applyFont="1" applyBorder="1" applyAlignment="1">
      <alignment vertical="center"/>
    </xf>
    <xf numFmtId="0" fontId="21" fillId="0" borderId="84" xfId="7" applyFont="1" applyBorder="1" applyAlignment="1">
      <alignment horizontal="center" vertical="center"/>
    </xf>
    <xf numFmtId="0" fontId="22" fillId="0" borderId="84" xfId="7" applyFont="1" applyBorder="1" applyAlignment="1">
      <alignment vertical="center"/>
    </xf>
    <xf numFmtId="1" fontId="21" fillId="0" borderId="84" xfId="7" applyNumberFormat="1" applyFont="1" applyBorder="1" applyAlignment="1">
      <alignment horizontal="center" vertical="center"/>
    </xf>
    <xf numFmtId="20" fontId="19" fillId="0" borderId="84" xfId="7" applyNumberFormat="1" applyFont="1" applyBorder="1" applyAlignment="1">
      <alignment vertical="center"/>
    </xf>
    <xf numFmtId="0" fontId="22" fillId="0" borderId="58" xfId="6" applyFont="1" applyBorder="1" applyAlignment="1">
      <alignment horizontal="center" vertical="center" shrinkToFit="1"/>
    </xf>
    <xf numFmtId="0" fontId="22" fillId="0" borderId="85" xfId="7" applyFont="1" applyBorder="1" applyAlignment="1">
      <alignment vertical="center"/>
    </xf>
    <xf numFmtId="176" fontId="19" fillId="0" borderId="86" xfId="7" applyNumberFormat="1" applyFont="1" applyBorder="1" applyAlignment="1">
      <alignment vertical="center"/>
    </xf>
    <xf numFmtId="176" fontId="19" fillId="0" borderId="87" xfId="7" applyNumberFormat="1" applyFont="1" applyBorder="1" applyAlignment="1">
      <alignment vertical="center"/>
    </xf>
    <xf numFmtId="176" fontId="19" fillId="0" borderId="88" xfId="7" applyNumberFormat="1" applyFont="1" applyBorder="1" applyAlignment="1">
      <alignment vertical="center"/>
    </xf>
    <xf numFmtId="176" fontId="19" fillId="0" borderId="89" xfId="7" applyNumberFormat="1" applyFont="1" applyBorder="1" applyAlignment="1">
      <alignment vertical="center"/>
    </xf>
    <xf numFmtId="0" fontId="21" fillId="0" borderId="90" xfId="7" applyFont="1" applyBorder="1" applyAlignment="1">
      <alignment horizontal="center" vertical="center"/>
    </xf>
    <xf numFmtId="0" fontId="22" fillId="0" borderId="90" xfId="7" applyFont="1" applyBorder="1" applyAlignment="1">
      <alignment vertical="center"/>
    </xf>
    <xf numFmtId="0" fontId="22" fillId="0" borderId="89" xfId="7" applyFont="1" applyBorder="1" applyAlignment="1">
      <alignment vertical="center"/>
    </xf>
    <xf numFmtId="20" fontId="19" fillId="0" borderId="82" xfId="7" applyNumberFormat="1" applyFont="1" applyBorder="1" applyAlignment="1">
      <alignment vertical="center"/>
    </xf>
    <xf numFmtId="0" fontId="22" fillId="0" borderId="61" xfId="7" applyFont="1" applyBorder="1" applyAlignment="1">
      <alignment vertical="center"/>
    </xf>
    <xf numFmtId="176" fontId="19" fillId="0" borderId="62" xfId="7" applyNumberFormat="1" applyFont="1" applyBorder="1" applyAlignment="1">
      <alignment vertical="center"/>
    </xf>
    <xf numFmtId="176" fontId="19" fillId="0" borderId="63" xfId="7" applyNumberFormat="1" applyFont="1" applyBorder="1" applyAlignment="1">
      <alignment vertical="center"/>
    </xf>
    <xf numFmtId="176" fontId="19" fillId="0" borderId="64" xfId="7" applyNumberFormat="1" applyFont="1" applyBorder="1" applyAlignment="1">
      <alignment vertical="center"/>
    </xf>
    <xf numFmtId="176" fontId="19" fillId="0" borderId="66" xfId="7" applyNumberFormat="1" applyFont="1" applyBorder="1" applyAlignment="1">
      <alignment vertical="center"/>
    </xf>
    <xf numFmtId="0" fontId="21" fillId="0" borderId="65" xfId="7" applyFont="1" applyBorder="1" applyAlignment="1">
      <alignment horizontal="center" vertical="center"/>
    </xf>
    <xf numFmtId="0" fontId="22" fillId="0" borderId="65" xfId="7" applyFont="1" applyBorder="1" applyAlignment="1">
      <alignment vertical="center"/>
    </xf>
    <xf numFmtId="0" fontId="22" fillId="0" borderId="66" xfId="7" applyFont="1" applyBorder="1" applyAlignment="1">
      <alignment vertical="center"/>
    </xf>
    <xf numFmtId="20" fontId="19" fillId="0" borderId="67" xfId="7" applyNumberFormat="1" applyFont="1" applyBorder="1" applyAlignment="1">
      <alignment vertical="center"/>
    </xf>
    <xf numFmtId="0" fontId="22" fillId="0" borderId="68" xfId="7" applyFont="1" applyBorder="1" applyAlignment="1">
      <alignment vertical="center"/>
    </xf>
    <xf numFmtId="176" fontId="19" fillId="0" borderId="69" xfId="7" applyNumberFormat="1" applyFont="1" applyBorder="1" applyAlignment="1">
      <alignment vertical="center"/>
    </xf>
    <xf numFmtId="176" fontId="19" fillId="0" borderId="70" xfId="7" applyNumberFormat="1" applyFont="1" applyBorder="1" applyAlignment="1">
      <alignment vertical="center"/>
    </xf>
    <xf numFmtId="176" fontId="19" fillId="0" borderId="77" xfId="7" applyNumberFormat="1" applyFont="1" applyBorder="1" applyAlignment="1">
      <alignment vertical="center"/>
    </xf>
    <xf numFmtId="176" fontId="19" fillId="0" borderId="72" xfId="7" applyNumberFormat="1" applyFont="1" applyBorder="1" applyAlignment="1">
      <alignment vertical="center"/>
    </xf>
    <xf numFmtId="0" fontId="21" fillId="0" borderId="71" xfId="7" applyFont="1" applyBorder="1" applyAlignment="1">
      <alignment horizontal="center" vertical="center"/>
    </xf>
    <xf numFmtId="0" fontId="22" fillId="0" borderId="71" xfId="7" applyFont="1" applyBorder="1" applyAlignment="1">
      <alignment vertical="center"/>
    </xf>
    <xf numFmtId="0" fontId="22" fillId="0" borderId="72" xfId="7" applyFont="1" applyBorder="1" applyAlignment="1">
      <alignment vertical="center"/>
    </xf>
    <xf numFmtId="20" fontId="19" fillId="0" borderId="83" xfId="7" applyNumberFormat="1" applyFont="1" applyBorder="1" applyAlignment="1">
      <alignment vertical="center"/>
    </xf>
    <xf numFmtId="0" fontId="22" fillId="0" borderId="73" xfId="7" applyFont="1" applyBorder="1" applyAlignment="1">
      <alignment vertical="center"/>
    </xf>
    <xf numFmtId="176" fontId="19" fillId="0" borderId="74" xfId="7" applyNumberFormat="1" applyFont="1" applyBorder="1" applyAlignment="1">
      <alignment vertical="center"/>
    </xf>
    <xf numFmtId="176" fontId="19" fillId="0" borderId="75" xfId="7" applyNumberFormat="1" applyFont="1" applyBorder="1" applyAlignment="1">
      <alignment vertical="center"/>
    </xf>
    <xf numFmtId="176" fontId="19" fillId="0" borderId="76" xfId="7" applyNumberFormat="1" applyFont="1" applyBorder="1" applyAlignment="1">
      <alignment vertical="center"/>
    </xf>
    <xf numFmtId="176" fontId="19" fillId="0" borderId="79" xfId="7" applyNumberFormat="1" applyFont="1" applyBorder="1" applyAlignment="1">
      <alignment vertical="center"/>
    </xf>
    <xf numFmtId="0" fontId="21" fillId="0" borderId="78" xfId="7" applyFont="1" applyBorder="1" applyAlignment="1">
      <alignment horizontal="center" vertical="center"/>
    </xf>
    <xf numFmtId="0" fontId="22" fillId="0" borderId="78" xfId="7" applyFont="1" applyBorder="1" applyAlignment="1">
      <alignment vertical="center"/>
    </xf>
    <xf numFmtId="0" fontId="22" fillId="0" borderId="79" xfId="7" applyFont="1" applyBorder="1" applyAlignment="1">
      <alignment vertical="center"/>
    </xf>
    <xf numFmtId="20" fontId="19" fillId="0" borderId="80" xfId="7" applyNumberFormat="1" applyFont="1" applyBorder="1" applyAlignment="1">
      <alignment vertical="center"/>
    </xf>
    <xf numFmtId="0" fontId="22" fillId="0" borderId="91" xfId="7" applyFont="1" applyBorder="1" applyAlignment="1">
      <alignment vertical="center"/>
    </xf>
    <xf numFmtId="20" fontId="19" fillId="0" borderId="92" xfId="7" applyNumberFormat="1" applyFont="1" applyBorder="1" applyAlignment="1">
      <alignment vertical="center"/>
    </xf>
    <xf numFmtId="0" fontId="3" fillId="0" borderId="93" xfId="7" applyFont="1" applyBorder="1" applyAlignment="1">
      <alignment vertical="center"/>
    </xf>
    <xf numFmtId="178" fontId="8" fillId="0" borderId="93" xfId="7" applyNumberFormat="1" applyFont="1" applyBorder="1" applyAlignment="1">
      <alignment vertical="center"/>
    </xf>
    <xf numFmtId="20" fontId="8" fillId="0" borderId="93" xfId="7" applyNumberFormat="1" applyFont="1" applyBorder="1" applyAlignment="1">
      <alignment vertical="center"/>
    </xf>
    <xf numFmtId="0" fontId="3" fillId="0" borderId="93" xfId="7" applyFont="1" applyBorder="1" applyAlignment="1">
      <alignment horizontal="center" vertical="center"/>
    </xf>
    <xf numFmtId="1" fontId="3" fillId="0" borderId="93" xfId="7" applyNumberFormat="1" applyFont="1" applyBorder="1" applyAlignment="1">
      <alignment horizontal="center" vertical="center"/>
    </xf>
    <xf numFmtId="20" fontId="3" fillId="0" borderId="93" xfId="7" applyNumberFormat="1" applyFont="1" applyBorder="1" applyAlignment="1">
      <alignment vertical="center"/>
    </xf>
    <xf numFmtId="178" fontId="8" fillId="0" borderId="0" xfId="7" applyNumberFormat="1" applyFont="1" applyAlignment="1">
      <alignment vertical="center"/>
    </xf>
    <xf numFmtId="20" fontId="8" fillId="0" borderId="0" xfId="7" applyNumberFormat="1" applyFont="1" applyAlignment="1">
      <alignment vertical="center"/>
    </xf>
    <xf numFmtId="0" fontId="3" fillId="0" borderId="0" xfId="7" applyFont="1" applyAlignment="1">
      <alignment horizontal="center" vertical="center"/>
    </xf>
    <xf numFmtId="1" fontId="3" fillId="0" borderId="0" xfId="7" applyNumberFormat="1" applyFont="1" applyAlignment="1">
      <alignment horizontal="center" vertical="center"/>
    </xf>
    <xf numFmtId="0" fontId="3" fillId="0" borderId="94" xfId="7" applyFont="1" applyBorder="1" applyAlignment="1">
      <alignment vertical="center"/>
    </xf>
    <xf numFmtId="178" fontId="8" fillId="0" borderId="95" xfId="7" applyNumberFormat="1" applyFont="1" applyBorder="1" applyAlignment="1">
      <alignment vertical="center"/>
    </xf>
    <xf numFmtId="20" fontId="8" fillId="0" borderId="95" xfId="7" applyNumberFormat="1" applyFont="1" applyBorder="1" applyAlignment="1">
      <alignment vertical="center"/>
    </xf>
    <xf numFmtId="0" fontId="3" fillId="0" borderId="95" xfId="7" applyFont="1" applyBorder="1" applyAlignment="1">
      <alignment vertical="center"/>
    </xf>
    <xf numFmtId="0" fontId="3" fillId="0" borderId="95" xfId="7" applyFont="1" applyBorder="1" applyAlignment="1">
      <alignment horizontal="center" vertical="center"/>
    </xf>
    <xf numFmtId="1" fontId="3" fillId="0" borderId="95" xfId="7" applyNumberFormat="1" applyFont="1" applyBorder="1" applyAlignment="1">
      <alignment horizontal="center" vertical="center"/>
    </xf>
    <xf numFmtId="20" fontId="3" fillId="0" borderId="96" xfId="7" applyNumberFormat="1" applyFont="1" applyBorder="1" applyAlignment="1">
      <alignment vertical="center"/>
    </xf>
    <xf numFmtId="0" fontId="22" fillId="0" borderId="54" xfId="0" applyFont="1" applyBorder="1" applyAlignment="1">
      <alignment horizontal="center" vertical="center" shrinkToFit="1"/>
    </xf>
    <xf numFmtId="0" fontId="22" fillId="0" borderId="55" xfId="0" applyFont="1" applyBorder="1" applyAlignment="1">
      <alignment horizontal="center" vertical="center" shrinkToFit="1"/>
    </xf>
    <xf numFmtId="0" fontId="22" fillId="0" borderId="56" xfId="0" applyFont="1" applyBorder="1" applyAlignment="1">
      <alignment horizontal="center" vertical="center" shrinkToFit="1"/>
    </xf>
    <xf numFmtId="0" fontId="22" fillId="0" borderId="57" xfId="0" applyFont="1" applyBorder="1" applyAlignment="1">
      <alignment horizontal="center" vertical="center" shrinkToFit="1"/>
    </xf>
    <xf numFmtId="1" fontId="22" fillId="0" borderId="59" xfId="0" applyNumberFormat="1" applyFont="1" applyBorder="1" applyAlignment="1">
      <alignment horizontal="center" vertical="center" shrinkToFit="1"/>
    </xf>
    <xf numFmtId="20" fontId="22" fillId="0" borderId="60" xfId="7" applyNumberFormat="1" applyFont="1" applyBorder="1" applyAlignment="1">
      <alignment horizontal="center" vertical="center"/>
    </xf>
    <xf numFmtId="0" fontId="22" fillId="0" borderId="0" xfId="7" applyFont="1"/>
    <xf numFmtId="20" fontId="19" fillId="0" borderId="102" xfId="7" applyNumberFormat="1" applyFont="1" applyBorder="1" applyAlignment="1">
      <alignment vertical="center"/>
    </xf>
    <xf numFmtId="0" fontId="3" fillId="0" borderId="103" xfId="7" applyFont="1" applyBorder="1"/>
    <xf numFmtId="176" fontId="19" fillId="0" borderId="67" xfId="7" applyNumberFormat="1" applyFont="1" applyBorder="1" applyAlignment="1">
      <alignment vertical="center"/>
    </xf>
    <xf numFmtId="176" fontId="19" fillId="0" borderId="106" xfId="7" applyNumberFormat="1" applyFont="1" applyBorder="1" applyAlignment="1">
      <alignment vertical="center"/>
    </xf>
    <xf numFmtId="176" fontId="19" fillId="0" borderId="81" xfId="7" applyNumberFormat="1" applyFont="1" applyBorder="1" applyAlignment="1">
      <alignment vertical="center"/>
    </xf>
    <xf numFmtId="0" fontId="22" fillId="0" borderId="66" xfId="7" applyFont="1" applyBorder="1"/>
    <xf numFmtId="176" fontId="19" fillId="0" borderId="82" xfId="7" applyNumberFormat="1" applyFont="1" applyBorder="1" applyAlignment="1">
      <alignment vertical="center"/>
    </xf>
    <xf numFmtId="0" fontId="22" fillId="0" borderId="111" xfId="7" applyFont="1" applyBorder="1" applyAlignment="1">
      <alignment vertical="center"/>
    </xf>
    <xf numFmtId="176" fontId="19" fillId="0" borderId="111" xfId="7" applyNumberFormat="1" applyFont="1" applyBorder="1" applyAlignment="1">
      <alignment vertical="center"/>
    </xf>
    <xf numFmtId="0" fontId="21" fillId="0" borderId="111" xfId="7" applyFont="1" applyBorder="1" applyAlignment="1">
      <alignment vertical="center"/>
    </xf>
    <xf numFmtId="0" fontId="21" fillId="0" borderId="111" xfId="7" applyFont="1" applyBorder="1" applyAlignment="1">
      <alignment horizontal="center" vertical="center"/>
    </xf>
    <xf numFmtId="1" fontId="21" fillId="0" borderId="111" xfId="7" applyNumberFormat="1" applyFont="1" applyBorder="1" applyAlignment="1">
      <alignment horizontal="center" vertical="center"/>
    </xf>
    <xf numFmtId="20" fontId="19" fillId="0" borderId="111" xfId="7" applyNumberFormat="1" applyFont="1" applyBorder="1" applyAlignment="1">
      <alignment vertical="center"/>
    </xf>
    <xf numFmtId="20" fontId="19" fillId="0" borderId="112" xfId="7" applyNumberFormat="1" applyFont="1" applyBorder="1" applyAlignment="1">
      <alignment vertical="center"/>
    </xf>
    <xf numFmtId="0" fontId="3" fillId="0" borderId="113" xfId="7" applyFont="1" applyBorder="1"/>
    <xf numFmtId="0" fontId="24" fillId="0" borderId="97" xfId="0" applyFont="1" applyBorder="1" applyAlignment="1">
      <alignment vertical="center"/>
    </xf>
    <xf numFmtId="0" fontId="0" fillId="0" borderId="98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99" xfId="0" applyBorder="1" applyAlignment="1">
      <alignment vertical="center"/>
    </xf>
    <xf numFmtId="0" fontId="0" fillId="0" borderId="51" xfId="0" applyBorder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7" fillId="0" borderId="37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 shrinkToFit="1"/>
    </xf>
    <xf numFmtId="0" fontId="22" fillId="0" borderId="58" xfId="0" applyFont="1" applyBorder="1" applyAlignment="1">
      <alignment horizontal="center" vertical="center" shrinkToFit="1"/>
    </xf>
    <xf numFmtId="0" fontId="21" fillId="0" borderId="100" xfId="7" applyFont="1" applyBorder="1" applyAlignment="1">
      <alignment horizontal="center" vertical="center"/>
    </xf>
    <xf numFmtId="0" fontId="21" fillId="0" borderId="104" xfId="7" applyFont="1" applyBorder="1" applyAlignment="1">
      <alignment horizontal="center" vertical="center"/>
    </xf>
    <xf numFmtId="0" fontId="21" fillId="0" borderId="107" xfId="7" applyFont="1" applyBorder="1" applyAlignment="1">
      <alignment horizontal="center" vertical="center"/>
    </xf>
    <xf numFmtId="1" fontId="21" fillId="0" borderId="101" xfId="7" applyNumberFormat="1" applyFont="1" applyBorder="1" applyAlignment="1">
      <alignment horizontal="center" vertical="center"/>
    </xf>
    <xf numFmtId="1" fontId="21" fillId="0" borderId="105" xfId="7" applyNumberFormat="1" applyFont="1" applyBorder="1" applyAlignment="1">
      <alignment horizontal="center" vertical="center"/>
    </xf>
    <xf numFmtId="1" fontId="21" fillId="0" borderId="115" xfId="7" applyNumberFormat="1" applyFont="1" applyBorder="1" applyAlignment="1">
      <alignment horizontal="center" vertical="center"/>
    </xf>
    <xf numFmtId="0" fontId="21" fillId="0" borderId="108" xfId="7" applyFont="1" applyBorder="1" applyAlignment="1">
      <alignment horizontal="center" vertical="center"/>
    </xf>
    <xf numFmtId="0" fontId="21" fillId="0" borderId="114" xfId="7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" fontId="21" fillId="0" borderId="110" xfId="7" applyNumberFormat="1" applyFont="1" applyBorder="1" applyAlignment="1">
      <alignment horizontal="center" vertical="center"/>
    </xf>
    <xf numFmtId="0" fontId="21" fillId="0" borderId="109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3" xfId="2" xr:uid="{00000000-0005-0000-0000-000002000000}"/>
    <cellStyle name="標準 4" xfId="6" xr:uid="{E7072D26-B5FD-431E-BD52-518694208F69}"/>
    <cellStyle name="標準_07高校総体タイムデーブル" xfId="3" xr:uid="{00000000-0005-0000-0000-000003000000}"/>
    <cellStyle name="標準_５月３１日" xfId="4" xr:uid="{00000000-0005-0000-0000-000004000000}"/>
    <cellStyle name="標準_Sheet1 2" xfId="5" xr:uid="{00000000-0005-0000-0000-000005000000}"/>
    <cellStyle name="標準_競技日程" xfId="7" xr:uid="{EA9EF313-E2D2-4B3D-8D5A-C48DD54FED3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38</xdr:row>
      <xdr:rowOff>165100</xdr:rowOff>
    </xdr:from>
    <xdr:to>
      <xdr:col>4</xdr:col>
      <xdr:colOff>558800</xdr:colOff>
      <xdr:row>39</xdr:row>
      <xdr:rowOff>165100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048000" y="8902700"/>
          <a:ext cx="177800" cy="1778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882984</xdr:colOff>
      <xdr:row>29</xdr:row>
      <xdr:rowOff>52136</xdr:rowOff>
    </xdr:from>
    <xdr:to>
      <xdr:col>6</xdr:col>
      <xdr:colOff>870284</xdr:colOff>
      <xdr:row>44</xdr:row>
      <xdr:rowOff>108284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A057A53-15B8-4151-8E71-A5E150F59860}"/>
            </a:ext>
          </a:extLst>
        </xdr:cNvPr>
        <xdr:cNvGrpSpPr/>
      </xdr:nvGrpSpPr>
      <xdr:grpSpPr>
        <a:xfrm>
          <a:off x="1573864" y="7682296"/>
          <a:ext cx="3522980" cy="2718068"/>
          <a:chOff x="1193800" y="7239000"/>
          <a:chExt cx="3911600" cy="2781300"/>
        </a:xfrm>
      </xdr:grpSpPr>
      <xdr:sp macro="" textlink="">
        <xdr:nvSpPr>
          <xdr:cNvPr id="2" name="フローチャート: 論理積ゲート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3149600" y="7797800"/>
            <a:ext cx="1625600" cy="1612900"/>
          </a:xfrm>
          <a:prstGeom prst="flowChartDelay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フローチャート: 論理積ゲート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 rot="10800000">
            <a:off x="1524000" y="7797801"/>
            <a:ext cx="1625600" cy="1612900"/>
          </a:xfrm>
          <a:prstGeom prst="flowChartDelay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フローチャート: 論理積ゲート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149600" y="7556500"/>
            <a:ext cx="1955800" cy="2082800"/>
          </a:xfrm>
          <a:prstGeom prst="flowChartDelay">
            <a:avLst/>
          </a:prstGeom>
          <a:noFill/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フローチャート: 論理積ゲート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 rot="10800000">
            <a:off x="1193800" y="7556500"/>
            <a:ext cx="1955800" cy="2082800"/>
          </a:xfrm>
          <a:prstGeom prst="flowChartDelay">
            <a:avLst/>
          </a:prstGeom>
          <a:noFill/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>
            <a:off x="3860800" y="7797800"/>
            <a:ext cx="0" cy="161290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CxnSpPr/>
        </xdr:nvCxnSpPr>
        <xdr:spPr>
          <a:xfrm>
            <a:off x="2463800" y="7785100"/>
            <a:ext cx="0" cy="161290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2743200" y="9715500"/>
            <a:ext cx="863600" cy="304800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メ　イ　ン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2730500" y="7239000"/>
            <a:ext cx="901700" cy="279400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バ　ッ　ク</a:t>
            </a: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3797300" y="8458200"/>
            <a:ext cx="977900" cy="317500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Ａ ゾ ー</a:t>
            </a:r>
            <a:r>
              <a:rPr kumimoji="1" lang="ja-JP" altLang="en-US" sz="12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</a:t>
            </a:r>
            <a:r>
              <a:rPr kumimoji="1" lang="ja-JP" altLang="en-US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ン</a:t>
            </a: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1574800" y="8458200"/>
            <a:ext cx="939800" cy="317500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Ｂ ゾ ー</a:t>
            </a:r>
            <a:r>
              <a:rPr kumimoji="1" lang="ja-JP" altLang="en-US" sz="1200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 </a:t>
            </a:r>
            <a:r>
              <a:rPr kumimoji="1" lang="ja-JP" altLang="en-US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ン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view="pageBreakPreview" zoomScale="75" zoomScaleNormal="75" zoomScaleSheetLayoutView="75" workbookViewId="0">
      <selection activeCell="L31" sqref="L31"/>
    </sheetView>
  </sheetViews>
  <sheetFormatPr defaultColWidth="9" defaultRowHeight="13.2" x14ac:dyDescent="0.2"/>
  <cols>
    <col min="1" max="2" width="5" style="1" customWidth="1"/>
    <col min="3" max="3" width="19.109375" style="1" customWidth="1"/>
    <col min="4" max="4" width="5.88671875" style="1" customWidth="1"/>
    <col min="5" max="5" width="13.77734375" style="1" customWidth="1"/>
    <col min="6" max="8" width="12.6640625" style="1" customWidth="1"/>
    <col min="9" max="9" width="10" style="1" bestFit="1" customWidth="1"/>
    <col min="10" max="11" width="9" style="87"/>
    <col min="12" max="16384" width="9" style="1"/>
  </cols>
  <sheetData>
    <row r="1" spans="1:14" ht="21" customHeight="1" x14ac:dyDescent="0.2">
      <c r="A1" s="199" t="s">
        <v>11</v>
      </c>
      <c r="B1" s="199"/>
      <c r="C1" s="199"/>
      <c r="D1" s="199"/>
      <c r="E1" s="199"/>
      <c r="F1" s="199"/>
      <c r="G1" s="199"/>
      <c r="H1" s="199"/>
      <c r="I1" s="199"/>
      <c r="J1" s="88"/>
      <c r="K1" s="88"/>
      <c r="L1" s="8"/>
      <c r="M1" s="8"/>
      <c r="N1" s="8"/>
    </row>
    <row r="2" spans="1:14" ht="21" customHeight="1" x14ac:dyDescent="0.2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88"/>
      <c r="K2" s="88"/>
      <c r="L2" s="8"/>
      <c r="M2" s="8"/>
      <c r="N2" s="8"/>
    </row>
    <row r="3" spans="1:14" ht="23.4" x14ac:dyDescent="0.2">
      <c r="A3" s="201" t="s">
        <v>121</v>
      </c>
      <c r="B3" s="201"/>
      <c r="C3" s="201"/>
      <c r="D3" s="201"/>
      <c r="E3" s="201"/>
      <c r="F3" s="201"/>
      <c r="G3" s="201"/>
      <c r="H3" s="201"/>
      <c r="I3" s="201"/>
      <c r="J3" s="88"/>
      <c r="K3" s="88"/>
      <c r="L3" s="8"/>
      <c r="M3" s="8"/>
      <c r="N3" s="8"/>
    </row>
    <row r="4" spans="1:14" ht="18" customHeight="1" x14ac:dyDescent="0.2">
      <c r="J4" s="88"/>
      <c r="K4" s="88"/>
      <c r="L4" s="8"/>
      <c r="M4" s="8"/>
      <c r="N4" s="8"/>
    </row>
    <row r="5" spans="1:14" ht="21" customHeight="1" thickBot="1" x14ac:dyDescent="0.25">
      <c r="A5" s="60" t="s">
        <v>12</v>
      </c>
      <c r="B5" s="61"/>
      <c r="C5" s="61"/>
      <c r="D5" s="61"/>
      <c r="E5" s="61"/>
      <c r="F5" s="61"/>
      <c r="G5" s="61"/>
      <c r="H5" s="61"/>
      <c r="I5" s="61"/>
      <c r="J5" s="88"/>
      <c r="K5" s="88"/>
      <c r="L5" s="8"/>
      <c r="M5" s="8"/>
      <c r="N5" s="8"/>
    </row>
    <row r="6" spans="1:14" ht="21" customHeight="1" thickBot="1" x14ac:dyDescent="0.25">
      <c r="A6" s="62" t="s">
        <v>13</v>
      </c>
      <c r="B6" s="63" t="s">
        <v>14</v>
      </c>
      <c r="C6" s="63" t="s">
        <v>15</v>
      </c>
      <c r="D6" s="63" t="s">
        <v>16</v>
      </c>
      <c r="E6" s="63" t="s">
        <v>17</v>
      </c>
      <c r="F6" s="63" t="s">
        <v>18</v>
      </c>
      <c r="G6" s="63" t="s">
        <v>19</v>
      </c>
      <c r="H6" s="63" t="s">
        <v>20</v>
      </c>
      <c r="I6" s="64" t="s">
        <v>21</v>
      </c>
      <c r="J6" s="88"/>
      <c r="K6" s="88"/>
      <c r="L6" s="8"/>
      <c r="M6" s="8"/>
      <c r="N6" s="8"/>
    </row>
    <row r="7" spans="1:14" ht="21" customHeight="1" x14ac:dyDescent="0.2">
      <c r="A7" s="206">
        <v>1</v>
      </c>
      <c r="B7" s="209" t="s">
        <v>22</v>
      </c>
      <c r="C7" s="209" t="s">
        <v>23</v>
      </c>
      <c r="D7" s="209" t="s">
        <v>24</v>
      </c>
      <c r="E7" s="209" t="s">
        <v>25</v>
      </c>
      <c r="F7" s="66">
        <v>1</v>
      </c>
      <c r="G7" s="67">
        <v>0.54166666666666663</v>
      </c>
      <c r="H7" s="68">
        <f>I7-K7</f>
        <v>0.52083333333333337</v>
      </c>
      <c r="I7" s="69">
        <f>G7-J7</f>
        <v>0.52777777777777779</v>
      </c>
      <c r="J7" s="88" t="s">
        <v>43</v>
      </c>
      <c r="K7" s="88" t="s">
        <v>44</v>
      </c>
      <c r="L7" s="8"/>
      <c r="M7" s="8"/>
      <c r="N7" s="8"/>
    </row>
    <row r="8" spans="1:14" ht="21" customHeight="1" x14ac:dyDescent="0.2">
      <c r="A8" s="207"/>
      <c r="B8" s="210"/>
      <c r="C8" s="210"/>
      <c r="D8" s="210"/>
      <c r="E8" s="210"/>
      <c r="F8" s="70">
        <v>2</v>
      </c>
      <c r="G8" s="71">
        <v>0.54513888888888895</v>
      </c>
      <c r="H8" s="72">
        <f>I8-K8</f>
        <v>0.52430555555555569</v>
      </c>
      <c r="I8" s="73">
        <f>G8-J8</f>
        <v>0.53125000000000011</v>
      </c>
      <c r="J8" s="88" t="s">
        <v>43</v>
      </c>
      <c r="K8" s="88" t="s">
        <v>44</v>
      </c>
      <c r="L8" s="8"/>
      <c r="M8" s="8"/>
      <c r="N8" s="8"/>
    </row>
    <row r="9" spans="1:14" ht="21" customHeight="1" x14ac:dyDescent="0.2">
      <c r="A9" s="208"/>
      <c r="B9" s="211"/>
      <c r="C9" s="211"/>
      <c r="D9" s="211"/>
      <c r="E9" s="211"/>
      <c r="F9" s="74">
        <v>3</v>
      </c>
      <c r="G9" s="71">
        <v>0.54861111111111105</v>
      </c>
      <c r="H9" s="72">
        <f t="shared" ref="H9:H18" si="0">I9-K9</f>
        <v>0.52777777777777779</v>
      </c>
      <c r="I9" s="73">
        <f t="shared" ref="I9:I18" si="1">G9-J9</f>
        <v>0.53472222222222221</v>
      </c>
      <c r="J9" s="88" t="s">
        <v>43</v>
      </c>
      <c r="K9" s="88" t="s">
        <v>44</v>
      </c>
      <c r="L9" s="8"/>
      <c r="M9" s="8"/>
      <c r="N9" s="8"/>
    </row>
    <row r="10" spans="1:14" ht="21" customHeight="1" x14ac:dyDescent="0.2">
      <c r="A10" s="212">
        <v>2</v>
      </c>
      <c r="B10" s="213" t="s">
        <v>26</v>
      </c>
      <c r="C10" s="213" t="s">
        <v>23</v>
      </c>
      <c r="D10" s="213" t="s">
        <v>24</v>
      </c>
      <c r="E10" s="213" t="s">
        <v>27</v>
      </c>
      <c r="F10" s="75">
        <v>1</v>
      </c>
      <c r="G10" s="72">
        <v>0.55555555555555558</v>
      </c>
      <c r="H10" s="72">
        <f t="shared" si="0"/>
        <v>0.53472222222222232</v>
      </c>
      <c r="I10" s="73">
        <f t="shared" si="1"/>
        <v>0.54166666666666674</v>
      </c>
      <c r="J10" s="88" t="s">
        <v>43</v>
      </c>
      <c r="K10" s="88" t="s">
        <v>44</v>
      </c>
      <c r="L10" s="8"/>
      <c r="M10" s="8"/>
      <c r="N10" s="8"/>
    </row>
    <row r="11" spans="1:14" ht="21" customHeight="1" x14ac:dyDescent="0.2">
      <c r="A11" s="207"/>
      <c r="B11" s="210"/>
      <c r="C11" s="210"/>
      <c r="D11" s="210"/>
      <c r="E11" s="210"/>
      <c r="F11" s="70">
        <v>2</v>
      </c>
      <c r="G11" s="72">
        <v>0.55902777777777779</v>
      </c>
      <c r="H11" s="72">
        <f t="shared" si="0"/>
        <v>0.53819444444444453</v>
      </c>
      <c r="I11" s="73">
        <f t="shared" si="1"/>
        <v>0.54513888888888895</v>
      </c>
      <c r="J11" s="88" t="s">
        <v>43</v>
      </c>
      <c r="K11" s="88" t="s">
        <v>44</v>
      </c>
      <c r="L11" s="8"/>
      <c r="M11" s="8"/>
      <c r="N11" s="8"/>
    </row>
    <row r="12" spans="1:14" ht="21" customHeight="1" x14ac:dyDescent="0.2">
      <c r="A12" s="208"/>
      <c r="B12" s="211"/>
      <c r="C12" s="211"/>
      <c r="D12" s="211"/>
      <c r="E12" s="211"/>
      <c r="F12" s="74">
        <v>3</v>
      </c>
      <c r="G12" s="72">
        <v>0.5625</v>
      </c>
      <c r="H12" s="72">
        <f t="shared" si="0"/>
        <v>0.54166666666666674</v>
      </c>
      <c r="I12" s="73">
        <f t="shared" si="1"/>
        <v>0.54861111111111116</v>
      </c>
      <c r="J12" s="88" t="s">
        <v>43</v>
      </c>
      <c r="K12" s="88" t="s">
        <v>44</v>
      </c>
      <c r="L12" s="8"/>
      <c r="M12" s="8"/>
      <c r="N12" s="8"/>
    </row>
    <row r="13" spans="1:14" ht="21" customHeight="1" x14ac:dyDescent="0.2">
      <c r="A13" s="76">
        <v>3</v>
      </c>
      <c r="B13" s="70" t="s">
        <v>22</v>
      </c>
      <c r="C13" s="70" t="s">
        <v>28</v>
      </c>
      <c r="D13" s="70" t="s">
        <v>29</v>
      </c>
      <c r="E13" s="195" t="s">
        <v>30</v>
      </c>
      <c r="F13" s="196"/>
      <c r="G13" s="72">
        <v>0.57291666666666663</v>
      </c>
      <c r="H13" s="72">
        <f t="shared" si="0"/>
        <v>0.55208333333333337</v>
      </c>
      <c r="I13" s="73">
        <f t="shared" si="1"/>
        <v>0.55902777777777779</v>
      </c>
      <c r="J13" s="87" t="s">
        <v>43</v>
      </c>
      <c r="K13" s="87" t="s">
        <v>44</v>
      </c>
    </row>
    <row r="14" spans="1:14" ht="21" customHeight="1" x14ac:dyDescent="0.2">
      <c r="A14" s="77">
        <v>4</v>
      </c>
      <c r="B14" s="75" t="s">
        <v>22</v>
      </c>
      <c r="C14" s="75" t="s">
        <v>31</v>
      </c>
      <c r="D14" s="75" t="s">
        <v>24</v>
      </c>
      <c r="E14" s="75" t="s">
        <v>25</v>
      </c>
      <c r="F14" s="75" t="s">
        <v>32</v>
      </c>
      <c r="G14" s="72">
        <v>0.59027777777777779</v>
      </c>
      <c r="H14" s="72">
        <f t="shared" si="0"/>
        <v>0.56944444444444453</v>
      </c>
      <c r="I14" s="73">
        <f t="shared" si="1"/>
        <v>0.57638888888888895</v>
      </c>
      <c r="J14" s="89" t="s">
        <v>43</v>
      </c>
      <c r="K14" s="89" t="s">
        <v>44</v>
      </c>
      <c r="L14" s="2"/>
      <c r="M14" s="2"/>
      <c r="N14" s="2"/>
    </row>
    <row r="15" spans="1:14" ht="21" customHeight="1" x14ac:dyDescent="0.2">
      <c r="A15" s="77">
        <v>5</v>
      </c>
      <c r="B15" s="75" t="s">
        <v>26</v>
      </c>
      <c r="C15" s="75" t="s">
        <v>31</v>
      </c>
      <c r="D15" s="75" t="s">
        <v>24</v>
      </c>
      <c r="E15" s="75" t="s">
        <v>25</v>
      </c>
      <c r="F15" s="75" t="s">
        <v>32</v>
      </c>
      <c r="G15" s="72">
        <v>0.60416666666666663</v>
      </c>
      <c r="H15" s="72">
        <f t="shared" si="0"/>
        <v>0.58333333333333337</v>
      </c>
      <c r="I15" s="73">
        <f t="shared" si="1"/>
        <v>0.59027777777777779</v>
      </c>
      <c r="J15" s="89" t="s">
        <v>43</v>
      </c>
      <c r="K15" s="89" t="s">
        <v>44</v>
      </c>
      <c r="L15" s="2"/>
      <c r="M15" s="2"/>
      <c r="N15" s="2"/>
    </row>
    <row r="16" spans="1:14" ht="21" customHeight="1" x14ac:dyDescent="0.2">
      <c r="A16" s="76">
        <v>6</v>
      </c>
      <c r="B16" s="70" t="s">
        <v>22</v>
      </c>
      <c r="C16" s="70" t="s">
        <v>33</v>
      </c>
      <c r="D16" s="70" t="s">
        <v>29</v>
      </c>
      <c r="E16" s="195" t="s">
        <v>30</v>
      </c>
      <c r="F16" s="196"/>
      <c r="G16" s="72">
        <v>0.625</v>
      </c>
      <c r="H16" s="72">
        <f t="shared" si="0"/>
        <v>0.60416666666666674</v>
      </c>
      <c r="I16" s="73">
        <f t="shared" si="1"/>
        <v>0.61111111111111116</v>
      </c>
      <c r="J16" s="88" t="s">
        <v>43</v>
      </c>
      <c r="K16" s="88" t="s">
        <v>44</v>
      </c>
      <c r="L16" s="8"/>
      <c r="M16" s="8"/>
      <c r="N16" s="8"/>
    </row>
    <row r="17" spans="1:19" ht="21" customHeight="1" x14ac:dyDescent="0.2">
      <c r="A17" s="76">
        <v>7</v>
      </c>
      <c r="B17" s="70" t="s">
        <v>26</v>
      </c>
      <c r="C17" s="70" t="s">
        <v>28</v>
      </c>
      <c r="D17" s="70" t="s">
        <v>29</v>
      </c>
      <c r="E17" s="195" t="s">
        <v>30</v>
      </c>
      <c r="F17" s="196"/>
      <c r="G17" s="72">
        <v>0.65972222222222221</v>
      </c>
      <c r="H17" s="72">
        <f t="shared" si="0"/>
        <v>0.63888888888888895</v>
      </c>
      <c r="I17" s="73">
        <f t="shared" si="1"/>
        <v>0.64583333333333337</v>
      </c>
      <c r="J17" s="88" t="s">
        <v>43</v>
      </c>
      <c r="K17" s="88" t="s">
        <v>44</v>
      </c>
      <c r="L17" s="8"/>
    </row>
    <row r="18" spans="1:19" ht="21" customHeight="1" x14ac:dyDescent="0.2">
      <c r="A18" s="76">
        <v>8</v>
      </c>
      <c r="B18" s="70" t="s">
        <v>22</v>
      </c>
      <c r="C18" s="70" t="s">
        <v>31</v>
      </c>
      <c r="D18" s="70" t="s">
        <v>29</v>
      </c>
      <c r="E18" s="195" t="s">
        <v>30</v>
      </c>
      <c r="F18" s="196"/>
      <c r="G18" s="72">
        <v>0.67361111111111116</v>
      </c>
      <c r="H18" s="72">
        <f t="shared" si="0"/>
        <v>0.6527777777777779</v>
      </c>
      <c r="I18" s="73">
        <f t="shared" si="1"/>
        <v>0.65972222222222232</v>
      </c>
      <c r="J18" s="88" t="s">
        <v>43</v>
      </c>
      <c r="K18" s="88" t="s">
        <v>44</v>
      </c>
      <c r="L18" s="8"/>
    </row>
    <row r="19" spans="1:19" ht="21" customHeight="1" thickBot="1" x14ac:dyDescent="0.25">
      <c r="A19" s="78">
        <v>9</v>
      </c>
      <c r="B19" s="79" t="s">
        <v>26</v>
      </c>
      <c r="C19" s="79" t="s">
        <v>31</v>
      </c>
      <c r="D19" s="79" t="s">
        <v>29</v>
      </c>
      <c r="E19" s="197" t="s">
        <v>30</v>
      </c>
      <c r="F19" s="198"/>
      <c r="G19" s="80">
        <v>0.68055555555555547</v>
      </c>
      <c r="H19" s="80">
        <f>I19-K19</f>
        <v>0.65972222222222221</v>
      </c>
      <c r="I19" s="81">
        <f>G19-J19</f>
        <v>0.66666666666666663</v>
      </c>
      <c r="J19" s="88" t="s">
        <v>43</v>
      </c>
      <c r="K19" s="88" t="s">
        <v>44</v>
      </c>
      <c r="L19" s="8"/>
      <c r="S19" s="15"/>
    </row>
    <row r="20" spans="1:19" ht="21" customHeight="1" x14ac:dyDescent="0.2">
      <c r="A20" s="82"/>
      <c r="B20" s="82"/>
      <c r="C20" s="82"/>
      <c r="D20" s="82"/>
      <c r="E20" s="82"/>
      <c r="F20" s="82"/>
      <c r="G20" s="83"/>
      <c r="H20" s="82"/>
      <c r="I20" s="82"/>
      <c r="J20" s="88"/>
      <c r="K20" s="88"/>
      <c r="L20" s="8"/>
      <c r="S20" s="15"/>
    </row>
    <row r="21" spans="1:19" ht="21" customHeight="1" thickBot="1" x14ac:dyDescent="0.25">
      <c r="A21" s="60" t="s">
        <v>34</v>
      </c>
      <c r="B21" s="61"/>
      <c r="C21" s="61"/>
      <c r="D21" s="61"/>
      <c r="E21" s="61"/>
      <c r="F21" s="61"/>
      <c r="G21" s="61"/>
      <c r="H21" s="61"/>
      <c r="I21" s="61"/>
      <c r="J21" s="88"/>
      <c r="K21" s="88"/>
      <c r="L21" s="8"/>
      <c r="M21" s="58" t="s">
        <v>5</v>
      </c>
      <c r="N21" s="59"/>
      <c r="O21" s="58" t="s">
        <v>6</v>
      </c>
      <c r="P21" s="57"/>
      <c r="Q21" s="56" t="s">
        <v>7</v>
      </c>
      <c r="R21" s="57"/>
      <c r="S21" s="15"/>
    </row>
    <row r="22" spans="1:19" ht="21" customHeight="1" thickBot="1" x14ac:dyDescent="0.25">
      <c r="A22" s="62" t="s">
        <v>13</v>
      </c>
      <c r="B22" s="63" t="s">
        <v>14</v>
      </c>
      <c r="C22" s="63" t="s">
        <v>15</v>
      </c>
      <c r="D22" s="63" t="s">
        <v>16</v>
      </c>
      <c r="E22" s="202" t="s">
        <v>35</v>
      </c>
      <c r="F22" s="203"/>
      <c r="G22" s="63" t="s">
        <v>19</v>
      </c>
      <c r="H22" s="63" t="s">
        <v>20</v>
      </c>
      <c r="I22" s="64" t="s">
        <v>21</v>
      </c>
      <c r="J22" s="88"/>
      <c r="K22" s="88"/>
      <c r="L22" s="8"/>
      <c r="M22" s="28" t="s">
        <v>8</v>
      </c>
      <c r="N22" s="29" t="s">
        <v>9</v>
      </c>
      <c r="O22" s="28" t="s">
        <v>8</v>
      </c>
      <c r="P22" s="30" t="s">
        <v>9</v>
      </c>
      <c r="Q22" s="31" t="s">
        <v>8</v>
      </c>
      <c r="R22" s="30" t="s">
        <v>9</v>
      </c>
      <c r="S22" s="15"/>
    </row>
    <row r="23" spans="1:19" ht="21" customHeight="1" x14ac:dyDescent="0.2">
      <c r="A23" s="84">
        <v>1</v>
      </c>
      <c r="B23" s="85" t="s">
        <v>26</v>
      </c>
      <c r="C23" s="85" t="s">
        <v>36</v>
      </c>
      <c r="D23" s="85" t="s">
        <v>29</v>
      </c>
      <c r="E23" s="204" t="s">
        <v>47</v>
      </c>
      <c r="F23" s="205"/>
      <c r="G23" s="67">
        <v>0.54166666666666663</v>
      </c>
      <c r="H23" s="67">
        <f t="shared" ref="H23:H28" si="2">I23-K23</f>
        <v>0.50694444444444442</v>
      </c>
      <c r="I23" s="86">
        <f>G23-J23</f>
        <v>0.51388888888888884</v>
      </c>
      <c r="J23" s="88" t="s">
        <v>45</v>
      </c>
      <c r="K23" s="88" t="s">
        <v>44</v>
      </c>
      <c r="L23" s="8"/>
      <c r="M23" s="24">
        <v>0.51736111111111105</v>
      </c>
      <c r="N23" s="32">
        <f>G23+"1:30"</f>
        <v>0.60416666666666663</v>
      </c>
      <c r="O23" s="25"/>
      <c r="P23" s="26"/>
      <c r="Q23" s="27"/>
      <c r="R23" s="26"/>
      <c r="S23" s="15"/>
    </row>
    <row r="24" spans="1:19" ht="21" customHeight="1" x14ac:dyDescent="0.2">
      <c r="A24" s="76">
        <v>2</v>
      </c>
      <c r="B24" s="70" t="s">
        <v>26</v>
      </c>
      <c r="C24" s="70" t="s">
        <v>37</v>
      </c>
      <c r="D24" s="70" t="s">
        <v>29</v>
      </c>
      <c r="E24" s="195" t="s">
        <v>38</v>
      </c>
      <c r="F24" s="196"/>
      <c r="G24" s="72">
        <v>0.54861111111111105</v>
      </c>
      <c r="H24" s="72">
        <f t="shared" si="2"/>
        <v>0.51388888888888884</v>
      </c>
      <c r="I24" s="73">
        <f>G24-J24</f>
        <v>0.52083333333333326</v>
      </c>
      <c r="J24" s="88" t="s">
        <v>45</v>
      </c>
      <c r="K24" s="88" t="s">
        <v>44</v>
      </c>
      <c r="L24" s="8"/>
      <c r="M24" s="18"/>
      <c r="N24" s="21"/>
      <c r="O24" s="16">
        <v>0.52430555555555558</v>
      </c>
      <c r="P24" s="36">
        <f>G24+"2:10"</f>
        <v>0.63888888888888884</v>
      </c>
      <c r="Q24" s="22"/>
      <c r="R24" s="17"/>
      <c r="S24" s="15"/>
    </row>
    <row r="25" spans="1:19" ht="21" customHeight="1" x14ac:dyDescent="0.2">
      <c r="A25" s="76">
        <v>3</v>
      </c>
      <c r="B25" s="70" t="s">
        <v>22</v>
      </c>
      <c r="C25" s="70" t="s">
        <v>39</v>
      </c>
      <c r="D25" s="70" t="s">
        <v>29</v>
      </c>
      <c r="E25" s="195" t="s">
        <v>40</v>
      </c>
      <c r="F25" s="196"/>
      <c r="G25" s="72">
        <v>0.55902777777777779</v>
      </c>
      <c r="H25" s="72">
        <f t="shared" si="2"/>
        <v>0.50347222222222221</v>
      </c>
      <c r="I25" s="73">
        <f t="shared" ref="I25:I28" si="3">G25-J25</f>
        <v>0.51041666666666663</v>
      </c>
      <c r="J25" s="88" t="s">
        <v>46</v>
      </c>
      <c r="K25" s="88" t="s">
        <v>44</v>
      </c>
      <c r="L25" s="8"/>
      <c r="M25" s="18"/>
      <c r="N25" s="21"/>
      <c r="O25" s="16">
        <v>0.51388888888888895</v>
      </c>
      <c r="P25" s="36">
        <f>G25+"2:50"</f>
        <v>0.67708333333333337</v>
      </c>
      <c r="Q25" s="22"/>
      <c r="R25" s="17"/>
    </row>
    <row r="26" spans="1:19" ht="21" customHeight="1" x14ac:dyDescent="0.2">
      <c r="A26" s="76">
        <v>4</v>
      </c>
      <c r="B26" s="70" t="s">
        <v>22</v>
      </c>
      <c r="C26" s="70" t="s">
        <v>41</v>
      </c>
      <c r="D26" s="70" t="s">
        <v>29</v>
      </c>
      <c r="E26" s="195" t="s">
        <v>63</v>
      </c>
      <c r="F26" s="196"/>
      <c r="G26" s="72">
        <v>0.58333333333333337</v>
      </c>
      <c r="H26" s="72">
        <f t="shared" si="2"/>
        <v>0.54861111111111116</v>
      </c>
      <c r="I26" s="73">
        <f t="shared" si="3"/>
        <v>0.55555555555555558</v>
      </c>
      <c r="J26" s="88" t="s">
        <v>45</v>
      </c>
      <c r="K26" s="88" t="s">
        <v>44</v>
      </c>
      <c r="L26" s="8"/>
      <c r="M26" s="18"/>
      <c r="N26" s="21"/>
      <c r="O26" s="16">
        <v>0.55902777777777779</v>
      </c>
      <c r="P26" s="36">
        <f>G26+"1:50"</f>
        <v>0.65972222222222232</v>
      </c>
      <c r="Q26" s="22"/>
      <c r="R26" s="17"/>
    </row>
    <row r="27" spans="1:19" ht="21" customHeight="1" x14ac:dyDescent="0.2">
      <c r="A27" s="76">
        <v>5</v>
      </c>
      <c r="B27" s="70" t="s">
        <v>26</v>
      </c>
      <c r="C27" s="70" t="s">
        <v>42</v>
      </c>
      <c r="D27" s="70" t="s">
        <v>29</v>
      </c>
      <c r="E27" s="195" t="s">
        <v>47</v>
      </c>
      <c r="F27" s="196"/>
      <c r="G27" s="72">
        <v>0.625</v>
      </c>
      <c r="H27" s="72">
        <f t="shared" si="2"/>
        <v>0.59027777777777779</v>
      </c>
      <c r="I27" s="73">
        <f t="shared" si="3"/>
        <v>0.59722222222222221</v>
      </c>
      <c r="J27" s="88" t="s">
        <v>45</v>
      </c>
      <c r="K27" s="88" t="s">
        <v>44</v>
      </c>
      <c r="L27" s="8"/>
      <c r="M27" s="16">
        <v>0.60069444444444442</v>
      </c>
      <c r="N27" s="33">
        <f>G27+"1:20"</f>
        <v>0.68055555555555558</v>
      </c>
      <c r="O27" s="16"/>
      <c r="P27" s="17"/>
      <c r="Q27" s="22"/>
      <c r="R27" s="17"/>
    </row>
    <row r="28" spans="1:19" ht="21" customHeight="1" thickBot="1" x14ac:dyDescent="0.25">
      <c r="A28" s="78">
        <v>6</v>
      </c>
      <c r="B28" s="79" t="s">
        <v>22</v>
      </c>
      <c r="C28" s="79" t="s">
        <v>36</v>
      </c>
      <c r="D28" s="79" t="s">
        <v>29</v>
      </c>
      <c r="E28" s="197" t="s">
        <v>47</v>
      </c>
      <c r="F28" s="198"/>
      <c r="G28" s="80">
        <v>0.63194444444444442</v>
      </c>
      <c r="H28" s="80">
        <f t="shared" si="2"/>
        <v>0.59722222222222221</v>
      </c>
      <c r="I28" s="81">
        <f t="shared" si="3"/>
        <v>0.60416666666666663</v>
      </c>
      <c r="J28" s="88" t="s">
        <v>45</v>
      </c>
      <c r="K28" s="88" t="s">
        <v>44</v>
      </c>
      <c r="L28" s="8"/>
      <c r="M28" s="34">
        <v>0.61111111111111105</v>
      </c>
      <c r="N28" s="35">
        <v>0.70138888888888884</v>
      </c>
      <c r="O28" s="19"/>
      <c r="P28" s="20"/>
      <c r="Q28" s="23"/>
      <c r="R28" s="20"/>
    </row>
    <row r="29" spans="1:19" ht="18" customHeight="1" x14ac:dyDescent="0.2">
      <c r="I29" s="12"/>
      <c r="J29" s="88"/>
      <c r="K29" s="88"/>
      <c r="L29" s="8"/>
    </row>
    <row r="30" spans="1:19" ht="18" customHeight="1" x14ac:dyDescent="0.2">
      <c r="I30" s="12"/>
      <c r="J30" s="88"/>
      <c r="K30" s="88"/>
      <c r="L30" s="8"/>
      <c r="M30" s="8"/>
      <c r="N30" s="8"/>
    </row>
    <row r="31" spans="1:19" ht="18" customHeight="1" x14ac:dyDescent="0.2">
      <c r="I31" s="12"/>
      <c r="J31" s="88"/>
      <c r="K31" s="88"/>
      <c r="L31" s="8"/>
      <c r="M31" s="8"/>
      <c r="N31" s="8"/>
    </row>
    <row r="32" spans="1:19" ht="9.75" customHeight="1" x14ac:dyDescent="0.2">
      <c r="I32" s="12"/>
      <c r="J32" s="88"/>
      <c r="K32" s="88"/>
      <c r="L32" s="8"/>
      <c r="M32" s="8"/>
      <c r="N32" s="8"/>
    </row>
    <row r="33" spans="1:14" x14ac:dyDescent="0.2">
      <c r="A33" s="6"/>
      <c r="B33" s="2"/>
      <c r="C33" s="3"/>
      <c r="D33" s="2"/>
      <c r="E33" s="3"/>
      <c r="F33" s="7"/>
      <c r="G33" s="7"/>
      <c r="H33" s="7"/>
      <c r="I33" s="2"/>
      <c r="J33" s="88"/>
      <c r="K33" s="88"/>
      <c r="L33" s="8"/>
      <c r="M33" s="8"/>
      <c r="N33" s="8"/>
    </row>
    <row r="34" spans="1:14" x14ac:dyDescent="0.2">
      <c r="A34" s="8"/>
      <c r="J34" s="88"/>
      <c r="K34" s="88"/>
      <c r="L34" s="8"/>
      <c r="M34" s="8"/>
      <c r="N34" s="8"/>
    </row>
    <row r="35" spans="1:14" x14ac:dyDescent="0.2">
      <c r="A35" s="8"/>
      <c r="B35" s="8"/>
      <c r="C35" s="8"/>
      <c r="D35" s="8"/>
      <c r="E35" s="8"/>
      <c r="F35" s="4"/>
      <c r="G35" s="4"/>
      <c r="H35" s="4"/>
      <c r="I35" s="2"/>
      <c r="J35" s="88"/>
      <c r="K35" s="88"/>
      <c r="L35" s="8"/>
      <c r="M35" s="8"/>
      <c r="N35" s="8"/>
    </row>
    <row r="36" spans="1:14" x14ac:dyDescent="0.2">
      <c r="A36" s="8"/>
      <c r="B36" s="8"/>
      <c r="C36" s="8"/>
      <c r="D36" s="8"/>
      <c r="E36" s="8"/>
      <c r="F36" s="4"/>
      <c r="G36" s="4"/>
      <c r="H36" s="4"/>
      <c r="I36" s="2"/>
      <c r="J36" s="88"/>
      <c r="K36" s="88"/>
      <c r="L36" s="8"/>
      <c r="M36" s="8"/>
      <c r="N36" s="8"/>
    </row>
    <row r="37" spans="1:14" x14ac:dyDescent="0.2">
      <c r="A37" s="8"/>
      <c r="B37" s="8"/>
      <c r="C37" s="8"/>
      <c r="D37" s="8"/>
      <c r="E37" s="8"/>
      <c r="F37" s="4"/>
      <c r="G37" s="4"/>
      <c r="H37" s="4"/>
      <c r="I37" s="2"/>
      <c r="J37" s="88"/>
      <c r="K37" s="88"/>
      <c r="L37" s="8"/>
      <c r="M37" s="8"/>
      <c r="N37" s="8"/>
    </row>
    <row r="38" spans="1:14" x14ac:dyDescent="0.2">
      <c r="A38" s="8"/>
      <c r="B38" s="8"/>
      <c r="C38" s="8"/>
      <c r="D38" s="8"/>
      <c r="E38" s="8"/>
      <c r="F38" s="4"/>
      <c r="G38" s="4"/>
      <c r="H38" s="4"/>
      <c r="I38" s="2"/>
      <c r="J38" s="88"/>
      <c r="K38" s="88"/>
      <c r="L38" s="8"/>
      <c r="M38" s="8"/>
      <c r="N38" s="8"/>
    </row>
  </sheetData>
  <mergeCells count="25">
    <mergeCell ref="B7:B9"/>
    <mergeCell ref="C7:C9"/>
    <mergeCell ref="D7:D9"/>
    <mergeCell ref="E7:E9"/>
    <mergeCell ref="A10:A12"/>
    <mergeCell ref="B10:B12"/>
    <mergeCell ref="C10:C12"/>
    <mergeCell ref="D10:D12"/>
    <mergeCell ref="E10:E12"/>
    <mergeCell ref="E27:F27"/>
    <mergeCell ref="E28:F28"/>
    <mergeCell ref="A1:I1"/>
    <mergeCell ref="A2:I2"/>
    <mergeCell ref="A3:I3"/>
    <mergeCell ref="E22:F22"/>
    <mergeCell ref="E23:F23"/>
    <mergeCell ref="E24:F24"/>
    <mergeCell ref="E25:F25"/>
    <mergeCell ref="E26:F26"/>
    <mergeCell ref="E13:F13"/>
    <mergeCell ref="E16:F16"/>
    <mergeCell ref="E17:F17"/>
    <mergeCell ref="E18:F18"/>
    <mergeCell ref="E19:F19"/>
    <mergeCell ref="A7:A9"/>
  </mergeCells>
  <phoneticPr fontId="2"/>
  <pageMargins left="0.62992125984251968" right="0.6692913385826772" top="0.70866141732283472" bottom="0.62992125984251968" header="0.27559055118110237" footer="0.35433070866141736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3"/>
  <sheetViews>
    <sheetView view="pageBreakPreview" zoomScale="75" zoomScaleNormal="100" zoomScaleSheetLayoutView="75" workbookViewId="0">
      <selection activeCell="E36" sqref="E36:F36"/>
    </sheetView>
  </sheetViews>
  <sheetFormatPr defaultColWidth="9" defaultRowHeight="13.2" x14ac:dyDescent="0.2"/>
  <cols>
    <col min="1" max="1" width="4.6640625" style="1" customWidth="1"/>
    <col min="2" max="2" width="5" style="1" customWidth="1"/>
    <col min="3" max="3" width="19.109375" style="1" customWidth="1"/>
    <col min="4" max="4" width="5.88671875" style="1" customWidth="1"/>
    <col min="5" max="5" width="13.6640625" style="1" customWidth="1"/>
    <col min="6" max="8" width="12.6640625" style="1" customWidth="1"/>
    <col min="9" max="9" width="10" style="1" bestFit="1" customWidth="1"/>
    <col min="10" max="10" width="4.109375" style="1" customWidth="1"/>
    <col min="11" max="16384" width="9" style="1"/>
  </cols>
  <sheetData>
    <row r="1" spans="1:19" ht="21.75" customHeight="1" x14ac:dyDescent="0.2">
      <c r="A1" s="201" t="s">
        <v>122</v>
      </c>
      <c r="B1" s="201"/>
      <c r="C1" s="201"/>
      <c r="D1" s="201"/>
      <c r="E1" s="201"/>
      <c r="F1" s="201"/>
      <c r="G1" s="201"/>
      <c r="H1" s="201"/>
      <c r="I1" s="201"/>
      <c r="J1" s="9"/>
      <c r="K1" s="2"/>
    </row>
    <row r="2" spans="1:19" ht="18" customHeight="1" x14ac:dyDescent="0.2">
      <c r="A2" s="10"/>
      <c r="B2" s="10"/>
      <c r="C2" s="10"/>
      <c r="D2" s="10"/>
      <c r="E2" s="10"/>
      <c r="F2" s="10"/>
      <c r="G2" s="10"/>
      <c r="H2" s="10"/>
      <c r="I2" s="9"/>
      <c r="J2" s="9"/>
      <c r="K2" s="2"/>
    </row>
    <row r="3" spans="1:19" ht="21" customHeight="1" thickBot="1" x14ac:dyDescent="0.25">
      <c r="A3" s="60" t="s">
        <v>12</v>
      </c>
      <c r="B3" s="61"/>
      <c r="C3" s="61"/>
      <c r="D3" s="61"/>
      <c r="E3" s="61"/>
      <c r="F3" s="61"/>
      <c r="G3" s="61"/>
      <c r="H3" s="61"/>
      <c r="I3" s="61"/>
      <c r="J3" s="2"/>
      <c r="K3" s="2"/>
    </row>
    <row r="4" spans="1:19" ht="21" customHeight="1" thickBot="1" x14ac:dyDescent="0.25">
      <c r="A4" s="62" t="s">
        <v>13</v>
      </c>
      <c r="B4" s="63" t="s">
        <v>14</v>
      </c>
      <c r="C4" s="63" t="s">
        <v>15</v>
      </c>
      <c r="D4" s="63" t="s">
        <v>16</v>
      </c>
      <c r="E4" s="63" t="s">
        <v>17</v>
      </c>
      <c r="F4" s="63" t="s">
        <v>18</v>
      </c>
      <c r="G4" s="63" t="s">
        <v>19</v>
      </c>
      <c r="H4" s="63" t="s">
        <v>20</v>
      </c>
      <c r="I4" s="64" t="s">
        <v>21</v>
      </c>
      <c r="J4" s="2"/>
      <c r="K4" s="2"/>
    </row>
    <row r="5" spans="1:19" ht="21" customHeight="1" x14ac:dyDescent="0.2">
      <c r="A5" s="65">
        <v>1</v>
      </c>
      <c r="B5" s="66" t="s">
        <v>22</v>
      </c>
      <c r="C5" s="66" t="s">
        <v>48</v>
      </c>
      <c r="D5" s="66"/>
      <c r="E5" s="66" t="s">
        <v>49</v>
      </c>
      <c r="F5" s="66" t="s">
        <v>32</v>
      </c>
      <c r="G5" s="67">
        <v>0.375</v>
      </c>
      <c r="H5" s="68">
        <f t="shared" ref="H5:H28" si="0">I5-K5</f>
        <v>0.35416666666666669</v>
      </c>
      <c r="I5" s="69">
        <f t="shared" ref="I5:I30" si="1">G5-J5</f>
        <v>0.3611111111111111</v>
      </c>
      <c r="J5" s="92" t="s">
        <v>43</v>
      </c>
      <c r="K5" s="92" t="s">
        <v>44</v>
      </c>
    </row>
    <row r="6" spans="1:19" ht="21" customHeight="1" x14ac:dyDescent="0.2">
      <c r="A6" s="77">
        <v>2</v>
      </c>
      <c r="B6" s="75" t="s">
        <v>26</v>
      </c>
      <c r="C6" s="75" t="s">
        <v>50</v>
      </c>
      <c r="D6" s="75"/>
      <c r="E6" s="75" t="s">
        <v>49</v>
      </c>
      <c r="F6" s="75" t="s">
        <v>32</v>
      </c>
      <c r="G6" s="72">
        <v>0.38888888888888884</v>
      </c>
      <c r="H6" s="72">
        <f t="shared" si="0"/>
        <v>0.36805555555555552</v>
      </c>
      <c r="I6" s="73">
        <f t="shared" si="1"/>
        <v>0.37499999999999994</v>
      </c>
      <c r="J6" s="92" t="s">
        <v>43</v>
      </c>
      <c r="K6" s="92" t="s">
        <v>44</v>
      </c>
    </row>
    <row r="7" spans="1:19" ht="21" customHeight="1" x14ac:dyDescent="0.2">
      <c r="A7" s="77">
        <v>3</v>
      </c>
      <c r="B7" s="75" t="s">
        <v>22</v>
      </c>
      <c r="C7" s="75" t="s">
        <v>51</v>
      </c>
      <c r="D7" s="75" t="s">
        <v>24</v>
      </c>
      <c r="E7" s="75" t="s">
        <v>25</v>
      </c>
      <c r="F7" s="75" t="s">
        <v>32</v>
      </c>
      <c r="G7" s="72">
        <v>0.39930555555555547</v>
      </c>
      <c r="H7" s="72">
        <f>I7-K7</f>
        <v>0.37847222222222215</v>
      </c>
      <c r="I7" s="73">
        <f t="shared" si="1"/>
        <v>0.38541666666666657</v>
      </c>
      <c r="J7" s="92" t="s">
        <v>43</v>
      </c>
      <c r="K7" s="92" t="s">
        <v>44</v>
      </c>
    </row>
    <row r="8" spans="1:19" ht="21" customHeight="1" x14ac:dyDescent="0.2">
      <c r="A8" s="77">
        <v>4</v>
      </c>
      <c r="B8" s="75" t="s">
        <v>26</v>
      </c>
      <c r="C8" s="75" t="s">
        <v>51</v>
      </c>
      <c r="D8" s="75" t="s">
        <v>24</v>
      </c>
      <c r="E8" s="75" t="s">
        <v>25</v>
      </c>
      <c r="F8" s="75" t="s">
        <v>32</v>
      </c>
      <c r="G8" s="72">
        <v>0.40972222222222227</v>
      </c>
      <c r="H8" s="72">
        <f t="shared" si="0"/>
        <v>0.38888888888888895</v>
      </c>
      <c r="I8" s="73">
        <f t="shared" si="1"/>
        <v>0.39583333333333337</v>
      </c>
      <c r="J8" s="92" t="s">
        <v>43</v>
      </c>
      <c r="K8" s="92" t="s">
        <v>44</v>
      </c>
    </row>
    <row r="9" spans="1:19" ht="21" customHeight="1" x14ac:dyDescent="0.2">
      <c r="A9" s="77">
        <v>5</v>
      </c>
      <c r="B9" s="75" t="s">
        <v>22</v>
      </c>
      <c r="C9" s="75" t="s">
        <v>52</v>
      </c>
      <c r="D9" s="75" t="s">
        <v>24</v>
      </c>
      <c r="E9" s="75" t="s">
        <v>25</v>
      </c>
      <c r="F9" s="75" t="s">
        <v>32</v>
      </c>
      <c r="G9" s="72">
        <v>0.4270833333333332</v>
      </c>
      <c r="H9" s="72">
        <f t="shared" si="0"/>
        <v>0.40624999999999989</v>
      </c>
      <c r="I9" s="73">
        <f t="shared" si="1"/>
        <v>0.41319444444444431</v>
      </c>
      <c r="J9" s="92" t="s">
        <v>43</v>
      </c>
      <c r="K9" s="92" t="s">
        <v>44</v>
      </c>
    </row>
    <row r="10" spans="1:19" ht="21" customHeight="1" x14ac:dyDescent="0.2">
      <c r="A10" s="77">
        <v>6</v>
      </c>
      <c r="B10" s="75" t="s">
        <v>26</v>
      </c>
      <c r="C10" s="75" t="s">
        <v>52</v>
      </c>
      <c r="D10" s="75" t="s">
        <v>24</v>
      </c>
      <c r="E10" s="75" t="s">
        <v>25</v>
      </c>
      <c r="F10" s="75" t="s">
        <v>32</v>
      </c>
      <c r="G10" s="72">
        <v>0.44444444444444442</v>
      </c>
      <c r="H10" s="72">
        <f t="shared" si="0"/>
        <v>0.4236111111111111</v>
      </c>
      <c r="I10" s="73">
        <f t="shared" si="1"/>
        <v>0.43055555555555552</v>
      </c>
      <c r="J10" s="92" t="s">
        <v>43</v>
      </c>
      <c r="K10" s="92" t="s">
        <v>44</v>
      </c>
    </row>
    <row r="11" spans="1:19" ht="21" customHeight="1" x14ac:dyDescent="0.2">
      <c r="A11" s="77">
        <v>7</v>
      </c>
      <c r="B11" s="75" t="s">
        <v>22</v>
      </c>
      <c r="C11" s="75" t="s">
        <v>53</v>
      </c>
      <c r="D11" s="75" t="s">
        <v>24</v>
      </c>
      <c r="E11" s="75" t="s">
        <v>25</v>
      </c>
      <c r="F11" s="75" t="s">
        <v>32</v>
      </c>
      <c r="G11" s="72">
        <v>0.46180555555555558</v>
      </c>
      <c r="H11" s="72">
        <f t="shared" si="0"/>
        <v>0.44097222222222227</v>
      </c>
      <c r="I11" s="73">
        <f t="shared" si="1"/>
        <v>0.44791666666666669</v>
      </c>
      <c r="J11" s="92" t="s">
        <v>43</v>
      </c>
      <c r="K11" s="92" t="s">
        <v>44</v>
      </c>
    </row>
    <row r="12" spans="1:19" ht="21" customHeight="1" x14ac:dyDescent="0.2">
      <c r="A12" s="77">
        <v>8</v>
      </c>
      <c r="B12" s="75" t="s">
        <v>26</v>
      </c>
      <c r="C12" s="75" t="s">
        <v>53</v>
      </c>
      <c r="D12" s="75" t="s">
        <v>24</v>
      </c>
      <c r="E12" s="75" t="s">
        <v>25</v>
      </c>
      <c r="F12" s="75" t="s">
        <v>32</v>
      </c>
      <c r="G12" s="72">
        <v>0.47916666666666669</v>
      </c>
      <c r="H12" s="72">
        <f t="shared" si="0"/>
        <v>0.45833333333333337</v>
      </c>
      <c r="I12" s="73">
        <f t="shared" si="1"/>
        <v>0.46527777777777779</v>
      </c>
      <c r="J12" s="92" t="s">
        <v>43</v>
      </c>
      <c r="K12" s="92" t="s">
        <v>44</v>
      </c>
    </row>
    <row r="13" spans="1:19" ht="21" customHeight="1" x14ac:dyDescent="0.2">
      <c r="A13" s="76">
        <v>9</v>
      </c>
      <c r="B13" s="70" t="s">
        <v>22</v>
      </c>
      <c r="C13" s="70" t="s">
        <v>51</v>
      </c>
      <c r="D13" s="70" t="s">
        <v>29</v>
      </c>
      <c r="E13" s="195" t="s">
        <v>30</v>
      </c>
      <c r="F13" s="196"/>
      <c r="G13" s="72">
        <v>0.49652777777777773</v>
      </c>
      <c r="H13" s="72">
        <f t="shared" si="0"/>
        <v>0.47569444444444442</v>
      </c>
      <c r="I13" s="73">
        <f t="shared" si="1"/>
        <v>0.48263888888888884</v>
      </c>
      <c r="J13" s="92" t="s">
        <v>43</v>
      </c>
      <c r="K13" s="92" t="s">
        <v>44</v>
      </c>
    </row>
    <row r="14" spans="1:19" ht="21" customHeight="1" x14ac:dyDescent="0.2">
      <c r="A14" s="76">
        <v>10</v>
      </c>
      <c r="B14" s="70" t="s">
        <v>26</v>
      </c>
      <c r="C14" s="70" t="s">
        <v>51</v>
      </c>
      <c r="D14" s="70" t="s">
        <v>29</v>
      </c>
      <c r="E14" s="195" t="s">
        <v>30</v>
      </c>
      <c r="F14" s="196"/>
      <c r="G14" s="72">
        <v>0.50347222222222221</v>
      </c>
      <c r="H14" s="72">
        <f t="shared" si="0"/>
        <v>0.4826388888888889</v>
      </c>
      <c r="I14" s="73">
        <f t="shared" si="1"/>
        <v>0.48958333333333331</v>
      </c>
      <c r="J14" s="92" t="s">
        <v>43</v>
      </c>
      <c r="K14" s="92" t="s">
        <v>44</v>
      </c>
      <c r="L14" s="6"/>
      <c r="M14" s="6"/>
      <c r="N14" s="14"/>
      <c r="O14" s="6"/>
      <c r="P14" s="6"/>
      <c r="Q14" s="11"/>
      <c r="R14" s="11"/>
      <c r="S14" s="11"/>
    </row>
    <row r="15" spans="1:19" ht="21" customHeight="1" x14ac:dyDescent="0.2">
      <c r="A15" s="76">
        <v>11</v>
      </c>
      <c r="B15" s="70" t="s">
        <v>26</v>
      </c>
      <c r="C15" s="70" t="s">
        <v>54</v>
      </c>
      <c r="D15" s="70" t="s">
        <v>29</v>
      </c>
      <c r="E15" s="195" t="s">
        <v>30</v>
      </c>
      <c r="F15" s="196"/>
      <c r="G15" s="72">
        <v>0.51041666666666663</v>
      </c>
      <c r="H15" s="72">
        <f t="shared" si="0"/>
        <v>0.48958333333333331</v>
      </c>
      <c r="I15" s="73">
        <f t="shared" si="1"/>
        <v>0.49652777777777773</v>
      </c>
      <c r="J15" s="92" t="s">
        <v>43</v>
      </c>
      <c r="K15" s="92" t="s">
        <v>44</v>
      </c>
      <c r="L15" s="6"/>
      <c r="M15" s="6"/>
      <c r="N15" s="14"/>
      <c r="O15" s="6"/>
      <c r="P15" s="6"/>
      <c r="Q15" s="11"/>
      <c r="R15" s="11"/>
      <c r="S15" s="11"/>
    </row>
    <row r="16" spans="1:19" ht="21" customHeight="1" x14ac:dyDescent="0.2">
      <c r="A16" s="76">
        <v>12</v>
      </c>
      <c r="B16" s="70" t="s">
        <v>22</v>
      </c>
      <c r="C16" s="70" t="s">
        <v>52</v>
      </c>
      <c r="D16" s="70" t="s">
        <v>29</v>
      </c>
      <c r="E16" s="195" t="s">
        <v>30</v>
      </c>
      <c r="F16" s="196"/>
      <c r="G16" s="72">
        <v>0.53472222222222221</v>
      </c>
      <c r="H16" s="72">
        <f t="shared" si="0"/>
        <v>0.51388888888888895</v>
      </c>
      <c r="I16" s="73">
        <f t="shared" si="1"/>
        <v>0.52083333333333337</v>
      </c>
      <c r="J16" s="92" t="s">
        <v>43</v>
      </c>
      <c r="K16" s="92" t="s">
        <v>44</v>
      </c>
    </row>
    <row r="17" spans="1:19" ht="21" customHeight="1" x14ac:dyDescent="0.2">
      <c r="A17" s="76">
        <v>13</v>
      </c>
      <c r="B17" s="70" t="s">
        <v>26</v>
      </c>
      <c r="C17" s="70" t="s">
        <v>52</v>
      </c>
      <c r="D17" s="70" t="s">
        <v>29</v>
      </c>
      <c r="E17" s="195" t="s">
        <v>30</v>
      </c>
      <c r="F17" s="196"/>
      <c r="G17" s="72">
        <v>0.54166666666666663</v>
      </c>
      <c r="H17" s="72">
        <f t="shared" si="0"/>
        <v>0.52083333333333337</v>
      </c>
      <c r="I17" s="73">
        <f t="shared" si="1"/>
        <v>0.52777777777777779</v>
      </c>
      <c r="J17" s="92" t="s">
        <v>43</v>
      </c>
      <c r="K17" s="92" t="s">
        <v>44</v>
      </c>
    </row>
    <row r="18" spans="1:19" ht="21" customHeight="1" x14ac:dyDescent="0.2">
      <c r="A18" s="76">
        <v>14</v>
      </c>
      <c r="B18" s="70" t="s">
        <v>22</v>
      </c>
      <c r="C18" s="70" t="s">
        <v>23</v>
      </c>
      <c r="D18" s="70" t="s">
        <v>29</v>
      </c>
      <c r="E18" s="195" t="s">
        <v>30</v>
      </c>
      <c r="F18" s="196"/>
      <c r="G18" s="72">
        <v>0.55208333333333337</v>
      </c>
      <c r="H18" s="72">
        <f t="shared" si="0"/>
        <v>0.53125000000000011</v>
      </c>
      <c r="I18" s="73">
        <f t="shared" si="1"/>
        <v>0.53819444444444453</v>
      </c>
      <c r="J18" s="92" t="s">
        <v>43</v>
      </c>
      <c r="K18" s="92" t="s">
        <v>44</v>
      </c>
    </row>
    <row r="19" spans="1:19" ht="21" customHeight="1" x14ac:dyDescent="0.2">
      <c r="A19" s="76">
        <v>15</v>
      </c>
      <c r="B19" s="70" t="s">
        <v>26</v>
      </c>
      <c r="C19" s="70" t="s">
        <v>23</v>
      </c>
      <c r="D19" s="70" t="s">
        <v>29</v>
      </c>
      <c r="E19" s="195" t="s">
        <v>30</v>
      </c>
      <c r="F19" s="196"/>
      <c r="G19" s="72">
        <v>0.55902777777777779</v>
      </c>
      <c r="H19" s="72">
        <f t="shared" si="0"/>
        <v>0.53819444444444453</v>
      </c>
      <c r="I19" s="73">
        <f t="shared" si="1"/>
        <v>0.54513888888888895</v>
      </c>
      <c r="J19" s="92" t="s">
        <v>43</v>
      </c>
      <c r="K19" s="92" t="s">
        <v>44</v>
      </c>
    </row>
    <row r="20" spans="1:19" ht="21" customHeight="1" x14ac:dyDescent="0.2">
      <c r="A20" s="76">
        <v>16</v>
      </c>
      <c r="B20" s="70" t="s">
        <v>22</v>
      </c>
      <c r="C20" s="70" t="s">
        <v>53</v>
      </c>
      <c r="D20" s="70" t="s">
        <v>29</v>
      </c>
      <c r="E20" s="195" t="s">
        <v>30</v>
      </c>
      <c r="F20" s="196"/>
      <c r="G20" s="72">
        <v>0.56944444444444442</v>
      </c>
      <c r="H20" s="72">
        <f t="shared" si="0"/>
        <v>0.54861111111111116</v>
      </c>
      <c r="I20" s="73">
        <f t="shared" si="1"/>
        <v>0.55555555555555558</v>
      </c>
      <c r="J20" s="92" t="s">
        <v>43</v>
      </c>
      <c r="K20" s="92" t="s">
        <v>44</v>
      </c>
      <c r="L20" s="6"/>
      <c r="M20" s="6"/>
      <c r="N20" s="14"/>
      <c r="O20" s="6"/>
      <c r="P20" s="6"/>
      <c r="Q20" s="11"/>
      <c r="R20" s="11"/>
      <c r="S20" s="11"/>
    </row>
    <row r="21" spans="1:19" ht="21" customHeight="1" x14ac:dyDescent="0.2">
      <c r="A21" s="76">
        <v>17</v>
      </c>
      <c r="B21" s="70" t="s">
        <v>26</v>
      </c>
      <c r="C21" s="70" t="s">
        <v>53</v>
      </c>
      <c r="D21" s="70" t="s">
        <v>29</v>
      </c>
      <c r="E21" s="195" t="s">
        <v>30</v>
      </c>
      <c r="F21" s="196"/>
      <c r="G21" s="72">
        <v>0.57638888888888895</v>
      </c>
      <c r="H21" s="72">
        <f t="shared" si="0"/>
        <v>0.55555555555555569</v>
      </c>
      <c r="I21" s="73">
        <f t="shared" si="1"/>
        <v>0.56250000000000011</v>
      </c>
      <c r="J21" s="92" t="s">
        <v>43</v>
      </c>
      <c r="K21" s="92" t="s">
        <v>44</v>
      </c>
    </row>
    <row r="22" spans="1:19" ht="21" customHeight="1" x14ac:dyDescent="0.2">
      <c r="A22" s="76">
        <v>18</v>
      </c>
      <c r="B22" s="70" t="s">
        <v>26</v>
      </c>
      <c r="C22" s="70" t="s">
        <v>33</v>
      </c>
      <c r="D22" s="70" t="s">
        <v>29</v>
      </c>
      <c r="E22" s="195" t="s">
        <v>30</v>
      </c>
      <c r="F22" s="196"/>
      <c r="G22" s="72">
        <v>0.58680555555555558</v>
      </c>
      <c r="H22" s="72">
        <f t="shared" si="0"/>
        <v>0.56597222222222232</v>
      </c>
      <c r="I22" s="73">
        <f t="shared" si="1"/>
        <v>0.57291666666666674</v>
      </c>
      <c r="J22" s="92" t="s">
        <v>43</v>
      </c>
      <c r="K22" s="92" t="s">
        <v>44</v>
      </c>
    </row>
    <row r="23" spans="1:19" ht="21" customHeight="1" x14ac:dyDescent="0.2">
      <c r="A23" s="212">
        <v>19</v>
      </c>
      <c r="B23" s="213" t="s">
        <v>22</v>
      </c>
      <c r="C23" s="213" t="s">
        <v>55</v>
      </c>
      <c r="D23" s="213" t="s">
        <v>24</v>
      </c>
      <c r="E23" s="213" t="s">
        <v>25</v>
      </c>
      <c r="F23" s="75">
        <v>1</v>
      </c>
      <c r="G23" s="72">
        <v>0.61805555555555558</v>
      </c>
      <c r="H23" s="72">
        <f t="shared" si="0"/>
        <v>0.59722222222222232</v>
      </c>
      <c r="I23" s="73">
        <f t="shared" si="1"/>
        <v>0.60416666666666674</v>
      </c>
      <c r="J23" s="92" t="s">
        <v>43</v>
      </c>
      <c r="K23" s="92" t="s">
        <v>44</v>
      </c>
    </row>
    <row r="24" spans="1:19" ht="21" customHeight="1" x14ac:dyDescent="0.2">
      <c r="A24" s="207"/>
      <c r="B24" s="210"/>
      <c r="C24" s="210"/>
      <c r="D24" s="210"/>
      <c r="E24" s="210"/>
      <c r="F24" s="70">
        <v>2</v>
      </c>
      <c r="G24" s="72">
        <v>0.625</v>
      </c>
      <c r="H24" s="72">
        <f t="shared" si="0"/>
        <v>0.60416666666666674</v>
      </c>
      <c r="I24" s="73">
        <f t="shared" si="1"/>
        <v>0.61111111111111116</v>
      </c>
      <c r="J24" s="92" t="s">
        <v>43</v>
      </c>
      <c r="K24" s="92" t="s">
        <v>44</v>
      </c>
    </row>
    <row r="25" spans="1:19" ht="21" customHeight="1" x14ac:dyDescent="0.2">
      <c r="A25" s="208"/>
      <c r="B25" s="211"/>
      <c r="C25" s="211"/>
      <c r="D25" s="211"/>
      <c r="E25" s="211"/>
      <c r="F25" s="74">
        <v>3</v>
      </c>
      <c r="G25" s="72">
        <v>0.63194444444444442</v>
      </c>
      <c r="H25" s="72">
        <f t="shared" si="0"/>
        <v>0.61111111111111116</v>
      </c>
      <c r="I25" s="73">
        <f t="shared" si="1"/>
        <v>0.61805555555555558</v>
      </c>
      <c r="J25" s="92" t="s">
        <v>43</v>
      </c>
      <c r="K25" s="92" t="s">
        <v>44</v>
      </c>
    </row>
    <row r="26" spans="1:19" ht="21" customHeight="1" x14ac:dyDescent="0.2">
      <c r="A26" s="212">
        <v>20</v>
      </c>
      <c r="B26" s="213" t="s">
        <v>26</v>
      </c>
      <c r="C26" s="213" t="s">
        <v>55</v>
      </c>
      <c r="D26" s="213" t="s">
        <v>24</v>
      </c>
      <c r="E26" s="213" t="s">
        <v>25</v>
      </c>
      <c r="F26" s="75">
        <v>1</v>
      </c>
      <c r="G26" s="72">
        <v>0.64236111111111105</v>
      </c>
      <c r="H26" s="72">
        <f t="shared" si="0"/>
        <v>0.62152777777777779</v>
      </c>
      <c r="I26" s="73">
        <f t="shared" si="1"/>
        <v>0.62847222222222221</v>
      </c>
      <c r="J26" s="92" t="s">
        <v>43</v>
      </c>
      <c r="K26" s="92" t="s">
        <v>44</v>
      </c>
    </row>
    <row r="27" spans="1:19" ht="20.25" customHeight="1" x14ac:dyDescent="0.2">
      <c r="A27" s="207"/>
      <c r="B27" s="210"/>
      <c r="C27" s="210"/>
      <c r="D27" s="210"/>
      <c r="E27" s="210"/>
      <c r="F27" s="70">
        <v>2</v>
      </c>
      <c r="G27" s="72">
        <v>0.64930555555555558</v>
      </c>
      <c r="H27" s="72">
        <f t="shared" si="0"/>
        <v>0.62847222222222232</v>
      </c>
      <c r="I27" s="73">
        <f t="shared" si="1"/>
        <v>0.63541666666666674</v>
      </c>
      <c r="J27" s="92" t="s">
        <v>43</v>
      </c>
      <c r="K27" s="92" t="s">
        <v>44</v>
      </c>
    </row>
    <row r="28" spans="1:19" ht="21" customHeight="1" x14ac:dyDescent="0.2">
      <c r="A28" s="208"/>
      <c r="B28" s="211"/>
      <c r="C28" s="211"/>
      <c r="D28" s="211"/>
      <c r="E28" s="211"/>
      <c r="F28" s="74">
        <v>3</v>
      </c>
      <c r="G28" s="72">
        <v>0.65625</v>
      </c>
      <c r="H28" s="72">
        <f t="shared" si="0"/>
        <v>0.63541666666666674</v>
      </c>
      <c r="I28" s="73">
        <f t="shared" si="1"/>
        <v>0.64236111111111116</v>
      </c>
      <c r="J28" s="92" t="s">
        <v>43</v>
      </c>
      <c r="K28" s="92" t="s">
        <v>44</v>
      </c>
    </row>
    <row r="29" spans="1:19" ht="21" customHeight="1" x14ac:dyDescent="0.2">
      <c r="A29" s="77">
        <v>21</v>
      </c>
      <c r="B29" s="75" t="s">
        <v>22</v>
      </c>
      <c r="C29" s="75" t="s">
        <v>56</v>
      </c>
      <c r="D29" s="75"/>
      <c r="E29" s="75" t="s">
        <v>49</v>
      </c>
      <c r="F29" s="75" t="s">
        <v>57</v>
      </c>
      <c r="G29" s="72">
        <v>0.66666666666666663</v>
      </c>
      <c r="H29" s="91" t="s">
        <v>58</v>
      </c>
      <c r="I29" s="73">
        <f t="shared" si="1"/>
        <v>0.65277777777777779</v>
      </c>
      <c r="J29" s="92" t="s">
        <v>43</v>
      </c>
      <c r="K29" s="92" t="s">
        <v>44</v>
      </c>
    </row>
    <row r="30" spans="1:19" ht="21" customHeight="1" thickBot="1" x14ac:dyDescent="0.25">
      <c r="A30" s="78">
        <v>22</v>
      </c>
      <c r="B30" s="79" t="s">
        <v>26</v>
      </c>
      <c r="C30" s="79" t="s">
        <v>59</v>
      </c>
      <c r="D30" s="79"/>
      <c r="E30" s="79" t="s">
        <v>49</v>
      </c>
      <c r="F30" s="79" t="s">
        <v>57</v>
      </c>
      <c r="G30" s="80">
        <v>0.68055555555555547</v>
      </c>
      <c r="H30" s="80" t="s">
        <v>58</v>
      </c>
      <c r="I30" s="81">
        <f t="shared" si="1"/>
        <v>0.66666666666666663</v>
      </c>
      <c r="J30" s="92" t="s">
        <v>43</v>
      </c>
      <c r="K30" s="92" t="s">
        <v>44</v>
      </c>
    </row>
    <row r="31" spans="1:19" ht="21" customHeight="1" x14ac:dyDescent="0.2">
      <c r="E31" s="15"/>
      <c r="F31" s="15"/>
      <c r="H31" s="15"/>
    </row>
    <row r="32" spans="1:19" ht="21" customHeight="1" thickBot="1" x14ac:dyDescent="0.25">
      <c r="A32" s="60" t="s">
        <v>34</v>
      </c>
      <c r="B32" s="61"/>
      <c r="C32" s="61"/>
      <c r="D32" s="61"/>
      <c r="E32" s="61"/>
      <c r="F32" s="61"/>
      <c r="G32" s="61"/>
      <c r="H32" s="61"/>
      <c r="I32" s="61"/>
      <c r="L32" s="214" t="s">
        <v>5</v>
      </c>
      <c r="M32" s="217"/>
      <c r="N32" s="214" t="s">
        <v>6</v>
      </c>
      <c r="O32" s="215"/>
      <c r="P32" s="216" t="s">
        <v>7</v>
      </c>
      <c r="Q32" s="215"/>
    </row>
    <row r="33" spans="1:19" ht="21" customHeight="1" thickBot="1" x14ac:dyDescent="0.25">
      <c r="A33" s="62" t="s">
        <v>13</v>
      </c>
      <c r="B33" s="63" t="s">
        <v>14</v>
      </c>
      <c r="C33" s="63" t="s">
        <v>15</v>
      </c>
      <c r="D33" s="63" t="s">
        <v>16</v>
      </c>
      <c r="E33" s="202" t="s">
        <v>35</v>
      </c>
      <c r="F33" s="203"/>
      <c r="G33" s="63" t="s">
        <v>19</v>
      </c>
      <c r="H33" s="63" t="s">
        <v>20</v>
      </c>
      <c r="I33" s="64" t="s">
        <v>21</v>
      </c>
      <c r="J33" s="92"/>
      <c r="K33" s="92"/>
      <c r="L33" s="28" t="s">
        <v>8</v>
      </c>
      <c r="M33" s="29" t="s">
        <v>9</v>
      </c>
      <c r="N33" s="28" t="s">
        <v>8</v>
      </c>
      <c r="O33" s="30" t="s">
        <v>9</v>
      </c>
      <c r="P33" s="31" t="s">
        <v>8</v>
      </c>
      <c r="Q33" s="30" t="s">
        <v>9</v>
      </c>
    </row>
    <row r="34" spans="1:19" ht="21" customHeight="1" x14ac:dyDescent="0.2">
      <c r="A34" s="84">
        <v>1</v>
      </c>
      <c r="B34" s="85" t="s">
        <v>22</v>
      </c>
      <c r="C34" s="85" t="s">
        <v>60</v>
      </c>
      <c r="D34" s="85" t="s">
        <v>29</v>
      </c>
      <c r="E34" s="204" t="s">
        <v>47</v>
      </c>
      <c r="F34" s="205"/>
      <c r="G34" s="67">
        <v>0.375</v>
      </c>
      <c r="H34" s="67">
        <f t="shared" ref="H34" si="2">I34-K34</f>
        <v>0.34027777777777779</v>
      </c>
      <c r="I34" s="86">
        <f t="shared" ref="I34" si="3">G34-J34</f>
        <v>0.34722222222222221</v>
      </c>
      <c r="J34" s="92" t="s">
        <v>45</v>
      </c>
      <c r="K34" s="92" t="s">
        <v>44</v>
      </c>
      <c r="L34" s="24">
        <v>0.35416666666666669</v>
      </c>
      <c r="M34" s="32">
        <f>G34+"1:30"</f>
        <v>0.4375</v>
      </c>
      <c r="N34" s="25"/>
      <c r="O34" s="26"/>
      <c r="P34" s="27"/>
      <c r="Q34" s="26"/>
    </row>
    <row r="35" spans="1:19" ht="21" customHeight="1" x14ac:dyDescent="0.2">
      <c r="A35" s="76">
        <v>2</v>
      </c>
      <c r="B35" s="70" t="s">
        <v>22</v>
      </c>
      <c r="C35" s="70" t="s">
        <v>61</v>
      </c>
      <c r="D35" s="70"/>
      <c r="E35" s="218" t="s">
        <v>70</v>
      </c>
      <c r="F35" s="219"/>
      <c r="G35" s="72">
        <v>0.4375</v>
      </c>
      <c r="H35" s="70" t="s">
        <v>58</v>
      </c>
      <c r="I35" s="73">
        <f>G35-J35</f>
        <v>0.40972222222222221</v>
      </c>
      <c r="J35" s="92" t="s">
        <v>45</v>
      </c>
      <c r="K35" s="92" t="s">
        <v>44</v>
      </c>
      <c r="L35" s="18"/>
      <c r="M35" s="21"/>
      <c r="N35" s="16">
        <v>0.41319444444444442</v>
      </c>
      <c r="O35" s="36">
        <f>G35+"1:20"</f>
        <v>0.49305555555555558</v>
      </c>
      <c r="P35" s="22"/>
      <c r="Q35" s="17"/>
    </row>
    <row r="36" spans="1:19" ht="21" customHeight="1" x14ac:dyDescent="0.2">
      <c r="A36" s="76">
        <v>3</v>
      </c>
      <c r="B36" s="70" t="s">
        <v>26</v>
      </c>
      <c r="C36" s="70" t="s">
        <v>62</v>
      </c>
      <c r="D36" s="70"/>
      <c r="E36" s="195" t="s">
        <v>63</v>
      </c>
      <c r="F36" s="196"/>
      <c r="G36" s="72">
        <v>0.47916666666666669</v>
      </c>
      <c r="H36" s="70" t="s">
        <v>58</v>
      </c>
      <c r="I36" s="73">
        <f t="shared" ref="I36:I43" si="4">G36-J36</f>
        <v>0.4513888888888889</v>
      </c>
      <c r="J36" s="92" t="s">
        <v>45</v>
      </c>
      <c r="K36" s="92" t="s">
        <v>44</v>
      </c>
      <c r="L36" s="42"/>
      <c r="M36" s="43"/>
      <c r="N36" s="44">
        <v>0.4548611111111111</v>
      </c>
      <c r="O36" s="45">
        <f>G36+"1:20"</f>
        <v>0.53472222222222221</v>
      </c>
      <c r="P36" s="22"/>
      <c r="Q36" s="17"/>
      <c r="S36" s="90"/>
    </row>
    <row r="37" spans="1:19" ht="21" customHeight="1" x14ac:dyDescent="0.2">
      <c r="A37" s="76">
        <v>4</v>
      </c>
      <c r="B37" s="70" t="s">
        <v>26</v>
      </c>
      <c r="C37" s="70" t="s">
        <v>60</v>
      </c>
      <c r="D37" s="70" t="s">
        <v>29</v>
      </c>
      <c r="E37" s="195" t="s">
        <v>47</v>
      </c>
      <c r="F37" s="196"/>
      <c r="G37" s="72">
        <v>0.48958333333333331</v>
      </c>
      <c r="H37" s="72">
        <f t="shared" ref="H37" si="5">I37-K37</f>
        <v>0.4548611111111111</v>
      </c>
      <c r="I37" s="73">
        <f t="shared" si="4"/>
        <v>0.46180555555555552</v>
      </c>
      <c r="J37" s="92" t="s">
        <v>45</v>
      </c>
      <c r="K37" s="92" t="s">
        <v>44</v>
      </c>
      <c r="L37" s="44">
        <v>0.46875</v>
      </c>
      <c r="M37" s="48">
        <f>G37+"1:30"</f>
        <v>0.55208333333333326</v>
      </c>
      <c r="N37" s="44"/>
      <c r="O37" s="45"/>
      <c r="P37" s="22"/>
      <c r="Q37" s="17"/>
    </row>
    <row r="38" spans="1:19" ht="21" customHeight="1" x14ac:dyDescent="0.2">
      <c r="A38" s="76">
        <v>5</v>
      </c>
      <c r="B38" s="70" t="s">
        <v>26</v>
      </c>
      <c r="C38" s="70" t="s">
        <v>64</v>
      </c>
      <c r="D38" s="70" t="s">
        <v>29</v>
      </c>
      <c r="E38" s="195" t="s">
        <v>40</v>
      </c>
      <c r="F38" s="196"/>
      <c r="G38" s="72">
        <v>0.54166666666666663</v>
      </c>
      <c r="H38" s="72">
        <v>0.4861111111111111</v>
      </c>
      <c r="I38" s="73">
        <v>0.49305555555555558</v>
      </c>
      <c r="J38" s="92" t="s">
        <v>46</v>
      </c>
      <c r="K38" s="92" t="s">
        <v>44</v>
      </c>
      <c r="L38" s="44"/>
      <c r="M38" s="48"/>
      <c r="N38" s="44">
        <v>0.5</v>
      </c>
      <c r="O38" s="45">
        <f>G38+"2:50"</f>
        <v>0.65972222222222221</v>
      </c>
      <c r="P38" s="22"/>
      <c r="Q38" s="17"/>
    </row>
    <row r="39" spans="1:19" ht="21" customHeight="1" x14ac:dyDescent="0.2">
      <c r="A39" s="76">
        <v>6</v>
      </c>
      <c r="B39" s="70" t="s">
        <v>22</v>
      </c>
      <c r="C39" s="70" t="s">
        <v>65</v>
      </c>
      <c r="D39" s="70"/>
      <c r="E39" s="195" t="s">
        <v>47</v>
      </c>
      <c r="F39" s="196"/>
      <c r="G39" s="72">
        <v>0.54861111111111105</v>
      </c>
      <c r="H39" s="70" t="s">
        <v>58</v>
      </c>
      <c r="I39" s="73">
        <f t="shared" si="4"/>
        <v>0.52083333333333326</v>
      </c>
      <c r="J39" s="92" t="s">
        <v>45</v>
      </c>
      <c r="K39" s="92" t="s">
        <v>44</v>
      </c>
      <c r="L39" s="44">
        <v>0.52777777777777779</v>
      </c>
      <c r="M39" s="48">
        <f>G39+"1:00"</f>
        <v>0.59027777777777768</v>
      </c>
      <c r="N39" s="42"/>
      <c r="O39" s="47"/>
      <c r="P39" s="22"/>
      <c r="Q39" s="17"/>
    </row>
    <row r="40" spans="1:19" ht="21" customHeight="1" x14ac:dyDescent="0.2">
      <c r="A40" s="76">
        <v>7</v>
      </c>
      <c r="B40" s="70" t="s">
        <v>26</v>
      </c>
      <c r="C40" s="70" t="s">
        <v>66</v>
      </c>
      <c r="D40" s="70" t="s">
        <v>29</v>
      </c>
      <c r="E40" s="195" t="s">
        <v>63</v>
      </c>
      <c r="F40" s="196"/>
      <c r="G40" s="72">
        <v>0.5625</v>
      </c>
      <c r="H40" s="72">
        <f t="shared" ref="H40:H41" si="6">I40-K40</f>
        <v>0.52777777777777779</v>
      </c>
      <c r="I40" s="73">
        <f t="shared" si="4"/>
        <v>0.53472222222222221</v>
      </c>
      <c r="J40" s="92" t="s">
        <v>45</v>
      </c>
      <c r="K40" s="92" t="s">
        <v>44</v>
      </c>
      <c r="L40" s="42"/>
      <c r="M40" s="43"/>
      <c r="N40" s="44">
        <v>0.53819444444444442</v>
      </c>
      <c r="O40" s="45">
        <f>G40+"1:50"</f>
        <v>0.63888888888888884</v>
      </c>
      <c r="P40" s="22"/>
      <c r="Q40" s="17"/>
    </row>
    <row r="41" spans="1:19" ht="21" customHeight="1" x14ac:dyDescent="0.2">
      <c r="A41" s="76">
        <v>8</v>
      </c>
      <c r="B41" s="70" t="s">
        <v>22</v>
      </c>
      <c r="C41" s="70" t="s">
        <v>67</v>
      </c>
      <c r="D41" s="70" t="s">
        <v>29</v>
      </c>
      <c r="E41" s="195" t="s">
        <v>38</v>
      </c>
      <c r="F41" s="196"/>
      <c r="G41" s="72">
        <v>0.57638888888888895</v>
      </c>
      <c r="H41" s="72">
        <f t="shared" si="6"/>
        <v>0.54166666666666674</v>
      </c>
      <c r="I41" s="73">
        <f t="shared" si="4"/>
        <v>0.54861111111111116</v>
      </c>
      <c r="J41" s="92" t="s">
        <v>45</v>
      </c>
      <c r="K41" s="92" t="s">
        <v>44</v>
      </c>
      <c r="L41" s="42"/>
      <c r="M41" s="43"/>
      <c r="N41" s="44">
        <v>0.55555555555555558</v>
      </c>
      <c r="O41" s="45">
        <f>G41+"2:40"</f>
        <v>0.6875</v>
      </c>
      <c r="P41" s="22"/>
      <c r="Q41" s="17"/>
    </row>
    <row r="42" spans="1:19" ht="21" customHeight="1" x14ac:dyDescent="0.2">
      <c r="A42" s="76">
        <v>9</v>
      </c>
      <c r="B42" s="70" t="s">
        <v>26</v>
      </c>
      <c r="C42" s="70" t="s">
        <v>68</v>
      </c>
      <c r="D42" s="70"/>
      <c r="E42" s="195" t="s">
        <v>47</v>
      </c>
      <c r="F42" s="196"/>
      <c r="G42" s="72">
        <v>0.60763888888888895</v>
      </c>
      <c r="H42" s="70" t="s">
        <v>58</v>
      </c>
      <c r="I42" s="73">
        <f t="shared" si="4"/>
        <v>0.57986111111111116</v>
      </c>
      <c r="J42" s="92" t="s">
        <v>45</v>
      </c>
      <c r="K42" s="92" t="s">
        <v>44</v>
      </c>
      <c r="L42" s="44">
        <v>0.58680555555555558</v>
      </c>
      <c r="M42" s="48">
        <f>G42+"1:00"</f>
        <v>0.64930555555555558</v>
      </c>
      <c r="N42" s="42"/>
      <c r="O42" s="47"/>
      <c r="P42" s="22"/>
      <c r="Q42" s="17"/>
    </row>
    <row r="43" spans="1:19" ht="21" customHeight="1" thickBot="1" x14ac:dyDescent="0.25">
      <c r="A43" s="78">
        <v>10</v>
      </c>
      <c r="B43" s="79" t="s">
        <v>22</v>
      </c>
      <c r="C43" s="79" t="s">
        <v>69</v>
      </c>
      <c r="D43" s="79" t="s">
        <v>29</v>
      </c>
      <c r="E43" s="197" t="s">
        <v>47</v>
      </c>
      <c r="F43" s="198"/>
      <c r="G43" s="80">
        <v>0.61111111111111105</v>
      </c>
      <c r="H43" s="80">
        <f t="shared" ref="H43" si="7">I43-K43</f>
        <v>0.57638888888888884</v>
      </c>
      <c r="I43" s="81">
        <f t="shared" si="4"/>
        <v>0.58333333333333326</v>
      </c>
      <c r="J43" s="92" t="s">
        <v>45</v>
      </c>
      <c r="K43" s="92" t="s">
        <v>44</v>
      </c>
      <c r="L43" s="49">
        <v>0.59027777777777779</v>
      </c>
      <c r="M43" s="55">
        <f>G43+"1:40"</f>
        <v>0.68055555555555547</v>
      </c>
      <c r="N43" s="93"/>
      <c r="O43" s="52"/>
      <c r="P43" s="23"/>
      <c r="Q43" s="20"/>
    </row>
  </sheetData>
  <mergeCells count="35">
    <mergeCell ref="D23:D25"/>
    <mergeCell ref="E23:E25"/>
    <mergeCell ref="A26:A28"/>
    <mergeCell ref="D26:D28"/>
    <mergeCell ref="E26:E28"/>
    <mergeCell ref="L32:M32"/>
    <mergeCell ref="E43:F43"/>
    <mergeCell ref="A1:I1"/>
    <mergeCell ref="E38:F38"/>
    <mergeCell ref="E39:F39"/>
    <mergeCell ref="E40:F40"/>
    <mergeCell ref="E41:F41"/>
    <mergeCell ref="E42:F42"/>
    <mergeCell ref="E33:F33"/>
    <mergeCell ref="E34:F34"/>
    <mergeCell ref="E35:F35"/>
    <mergeCell ref="E36:F36"/>
    <mergeCell ref="E37:F37"/>
    <mergeCell ref="C23:C25"/>
    <mergeCell ref="A23:A25"/>
    <mergeCell ref="B23:B25"/>
    <mergeCell ref="N32:O32"/>
    <mergeCell ref="P32:Q3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B26:B28"/>
    <mergeCell ref="C26:C28"/>
  </mergeCells>
  <phoneticPr fontId="2"/>
  <pageMargins left="0.6692913385826772" right="0.70866141732283472" top="0.59055118110236227" bottom="0.70866141732283472" header="0.39370078740157483" footer="0.2362204724409449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5"/>
  <sheetViews>
    <sheetView view="pageBreakPreview" topLeftCell="A13" zoomScale="75" zoomScaleNormal="100" zoomScaleSheetLayoutView="75" workbookViewId="0">
      <selection activeCell="C29" sqref="C29"/>
    </sheetView>
  </sheetViews>
  <sheetFormatPr defaultColWidth="9" defaultRowHeight="13.2" x14ac:dyDescent="0.2"/>
  <cols>
    <col min="1" max="1" width="4.6640625" style="1" customWidth="1"/>
    <col min="2" max="2" width="5" style="1" customWidth="1"/>
    <col min="3" max="3" width="19.109375" style="1" customWidth="1"/>
    <col min="4" max="4" width="5.88671875" style="1" customWidth="1"/>
    <col min="5" max="5" width="13.6640625" style="1" customWidth="1"/>
    <col min="6" max="8" width="12.6640625" style="1" customWidth="1"/>
    <col min="9" max="9" width="10" style="1" bestFit="1" customWidth="1"/>
    <col min="10" max="10" width="4.109375" style="1" customWidth="1"/>
    <col min="11" max="11" width="13" style="1" customWidth="1"/>
    <col min="12" max="12" width="6.109375" style="1" customWidth="1"/>
    <col min="13" max="14" width="13" style="1" customWidth="1"/>
    <col min="15" max="17" width="12.88671875" style="1" customWidth="1"/>
    <col min="18" max="16384" width="9" style="1"/>
  </cols>
  <sheetData>
    <row r="1" spans="1:19" ht="23.4" x14ac:dyDescent="0.2">
      <c r="A1" s="201" t="s">
        <v>123</v>
      </c>
      <c r="B1" s="201"/>
      <c r="C1" s="201"/>
      <c r="D1" s="201"/>
      <c r="E1" s="201"/>
      <c r="F1" s="201"/>
      <c r="G1" s="201"/>
      <c r="H1" s="201"/>
      <c r="I1" s="201"/>
      <c r="J1" s="9"/>
      <c r="K1" s="9"/>
      <c r="L1" s="9"/>
      <c r="M1" s="9"/>
      <c r="N1" s="9"/>
      <c r="O1" s="9"/>
    </row>
    <row r="2" spans="1:19" ht="18" customHeight="1" x14ac:dyDescent="0.2">
      <c r="A2" s="10"/>
      <c r="B2" s="10"/>
      <c r="C2" s="10"/>
      <c r="D2" s="10"/>
      <c r="E2" s="10"/>
      <c r="F2" s="10"/>
      <c r="G2" s="10"/>
      <c r="H2" s="10"/>
      <c r="I2" s="9"/>
      <c r="J2" s="9"/>
      <c r="K2" s="9"/>
      <c r="L2" s="9"/>
      <c r="M2" s="9"/>
      <c r="N2" s="9"/>
      <c r="O2" s="9"/>
    </row>
    <row r="3" spans="1:19" ht="21" customHeight="1" thickBot="1" x14ac:dyDescent="0.25">
      <c r="A3" s="60" t="s">
        <v>12</v>
      </c>
      <c r="B3" s="61"/>
      <c r="C3" s="61"/>
      <c r="D3" s="61"/>
      <c r="E3" s="61"/>
      <c r="F3" s="61"/>
      <c r="G3" s="61"/>
      <c r="H3" s="61"/>
      <c r="I3" s="61"/>
      <c r="L3" s="13"/>
      <c r="M3" s="13"/>
      <c r="N3" s="13"/>
      <c r="O3" s="13"/>
    </row>
    <row r="4" spans="1:19" ht="21" customHeight="1" thickBot="1" x14ac:dyDescent="0.25">
      <c r="A4" s="62" t="s">
        <v>13</v>
      </c>
      <c r="B4" s="63" t="s">
        <v>14</v>
      </c>
      <c r="C4" s="63" t="s">
        <v>15</v>
      </c>
      <c r="D4" s="63" t="s">
        <v>16</v>
      </c>
      <c r="E4" s="63" t="s">
        <v>17</v>
      </c>
      <c r="F4" s="63" t="s">
        <v>18</v>
      </c>
      <c r="G4" s="63" t="s">
        <v>19</v>
      </c>
      <c r="H4" s="63" t="s">
        <v>20</v>
      </c>
      <c r="I4" s="64" t="s">
        <v>21</v>
      </c>
      <c r="J4" s="92"/>
      <c r="K4" s="92"/>
      <c r="L4" s="3"/>
      <c r="M4" s="2"/>
      <c r="N4" s="3"/>
      <c r="O4" s="2"/>
    </row>
    <row r="5" spans="1:19" ht="21" customHeight="1" x14ac:dyDescent="0.2">
      <c r="A5" s="65">
        <v>1</v>
      </c>
      <c r="B5" s="66" t="s">
        <v>26</v>
      </c>
      <c r="C5" s="66" t="s">
        <v>71</v>
      </c>
      <c r="D5" s="66"/>
      <c r="E5" s="66" t="s">
        <v>49</v>
      </c>
      <c r="F5" s="66" t="s">
        <v>32</v>
      </c>
      <c r="G5" s="67">
        <v>0.375</v>
      </c>
      <c r="H5" s="68">
        <f t="shared" ref="H5:H15" si="0">I5-K5</f>
        <v>0.35416666666666669</v>
      </c>
      <c r="I5" s="69">
        <f t="shared" ref="I5:I19" si="1">G5-J5</f>
        <v>0.3611111111111111</v>
      </c>
      <c r="J5" s="92" t="s">
        <v>43</v>
      </c>
      <c r="K5" s="92" t="s">
        <v>44</v>
      </c>
      <c r="L5" s="3"/>
      <c r="M5" s="2"/>
      <c r="N5" s="3"/>
      <c r="O5" s="2"/>
    </row>
    <row r="6" spans="1:19" ht="21" customHeight="1" x14ac:dyDescent="0.2">
      <c r="A6" s="77">
        <v>2</v>
      </c>
      <c r="B6" s="75" t="s">
        <v>26</v>
      </c>
      <c r="C6" s="75" t="s">
        <v>72</v>
      </c>
      <c r="D6" s="75" t="s">
        <v>24</v>
      </c>
      <c r="E6" s="75" t="s">
        <v>25</v>
      </c>
      <c r="F6" s="75" t="s">
        <v>32</v>
      </c>
      <c r="G6" s="72">
        <v>0.3923611111111111</v>
      </c>
      <c r="H6" s="72">
        <f t="shared" si="0"/>
        <v>0.37152777777777779</v>
      </c>
      <c r="I6" s="73">
        <f t="shared" si="1"/>
        <v>0.37847222222222221</v>
      </c>
      <c r="J6" s="92" t="s">
        <v>43</v>
      </c>
      <c r="K6" s="92" t="s">
        <v>44</v>
      </c>
    </row>
    <row r="7" spans="1:19" ht="21" customHeight="1" x14ac:dyDescent="0.2">
      <c r="A7" s="77">
        <v>3</v>
      </c>
      <c r="B7" s="75" t="s">
        <v>22</v>
      </c>
      <c r="C7" s="75" t="s">
        <v>73</v>
      </c>
      <c r="D7" s="75" t="s">
        <v>24</v>
      </c>
      <c r="E7" s="75" t="s">
        <v>25</v>
      </c>
      <c r="F7" s="75" t="s">
        <v>32</v>
      </c>
      <c r="G7" s="72">
        <v>0.41319444444444442</v>
      </c>
      <c r="H7" s="72">
        <f t="shared" si="0"/>
        <v>0.3923611111111111</v>
      </c>
      <c r="I7" s="73">
        <f t="shared" si="1"/>
        <v>0.39930555555555552</v>
      </c>
      <c r="J7" s="92" t="s">
        <v>43</v>
      </c>
      <c r="K7" s="92" t="s">
        <v>44</v>
      </c>
      <c r="L7" s="6"/>
      <c r="M7" s="6"/>
      <c r="N7" s="6"/>
      <c r="O7" s="6"/>
      <c r="P7" s="6"/>
      <c r="Q7" s="11"/>
      <c r="R7" s="11"/>
      <c r="S7" s="11"/>
    </row>
    <row r="8" spans="1:19" ht="21" customHeight="1" x14ac:dyDescent="0.2">
      <c r="A8" s="77">
        <v>4</v>
      </c>
      <c r="B8" s="75" t="s">
        <v>22</v>
      </c>
      <c r="C8" s="75" t="s">
        <v>74</v>
      </c>
      <c r="D8" s="75" t="s">
        <v>24</v>
      </c>
      <c r="E8" s="75" t="s">
        <v>25</v>
      </c>
      <c r="F8" s="75" t="s">
        <v>32</v>
      </c>
      <c r="G8" s="72">
        <v>0.43055555555555558</v>
      </c>
      <c r="H8" s="72">
        <f t="shared" si="0"/>
        <v>0.40972222222222227</v>
      </c>
      <c r="I8" s="73">
        <f t="shared" si="1"/>
        <v>0.41666666666666669</v>
      </c>
      <c r="J8" s="92" t="s">
        <v>43</v>
      </c>
      <c r="K8" s="92" t="s">
        <v>44</v>
      </c>
      <c r="L8" s="3"/>
      <c r="M8" s="2"/>
      <c r="N8" s="3"/>
      <c r="O8" s="2"/>
    </row>
    <row r="9" spans="1:19" ht="21" customHeight="1" x14ac:dyDescent="0.2">
      <c r="A9" s="77">
        <v>5</v>
      </c>
      <c r="B9" s="75" t="s">
        <v>26</v>
      </c>
      <c r="C9" s="75" t="s">
        <v>74</v>
      </c>
      <c r="D9" s="75" t="s">
        <v>24</v>
      </c>
      <c r="E9" s="75" t="s">
        <v>25</v>
      </c>
      <c r="F9" s="75" t="s">
        <v>32</v>
      </c>
      <c r="G9" s="72">
        <v>0.44444444444444442</v>
      </c>
      <c r="H9" s="72">
        <f t="shared" si="0"/>
        <v>0.4236111111111111</v>
      </c>
      <c r="I9" s="73">
        <f t="shared" si="1"/>
        <v>0.43055555555555552</v>
      </c>
      <c r="J9" s="92" t="s">
        <v>43</v>
      </c>
      <c r="K9" s="92" t="s">
        <v>44</v>
      </c>
      <c r="L9" s="3"/>
      <c r="M9" s="2"/>
      <c r="N9" s="3"/>
      <c r="O9" s="2"/>
    </row>
    <row r="10" spans="1:19" ht="21" customHeight="1" x14ac:dyDescent="0.2">
      <c r="A10" s="76">
        <v>6</v>
      </c>
      <c r="B10" s="70" t="s">
        <v>22</v>
      </c>
      <c r="C10" s="70" t="s">
        <v>75</v>
      </c>
      <c r="D10" s="70" t="s">
        <v>29</v>
      </c>
      <c r="E10" s="195" t="s">
        <v>30</v>
      </c>
      <c r="F10" s="196"/>
      <c r="G10" s="72">
        <v>0.46180555555555558</v>
      </c>
      <c r="H10" s="72">
        <f t="shared" si="0"/>
        <v>0.44097222222222227</v>
      </c>
      <c r="I10" s="73">
        <f t="shared" si="1"/>
        <v>0.44791666666666669</v>
      </c>
      <c r="J10" s="92" t="s">
        <v>43</v>
      </c>
      <c r="K10" s="92" t="s">
        <v>44</v>
      </c>
      <c r="L10" s="3"/>
      <c r="M10" s="2"/>
      <c r="N10" s="3"/>
      <c r="O10" s="2"/>
    </row>
    <row r="11" spans="1:19" ht="21" customHeight="1" x14ac:dyDescent="0.2">
      <c r="A11" s="76">
        <v>7</v>
      </c>
      <c r="B11" s="70" t="s">
        <v>26</v>
      </c>
      <c r="C11" s="70" t="s">
        <v>72</v>
      </c>
      <c r="D11" s="70" t="s">
        <v>29</v>
      </c>
      <c r="E11" s="195" t="s">
        <v>30</v>
      </c>
      <c r="F11" s="196"/>
      <c r="G11" s="72">
        <v>0.48958333333333331</v>
      </c>
      <c r="H11" s="72">
        <f t="shared" si="0"/>
        <v>0.46875</v>
      </c>
      <c r="I11" s="73">
        <f t="shared" si="1"/>
        <v>0.47569444444444442</v>
      </c>
      <c r="J11" s="92" t="s">
        <v>43</v>
      </c>
      <c r="K11" s="92" t="s">
        <v>44</v>
      </c>
    </row>
    <row r="12" spans="1:19" ht="21" customHeight="1" x14ac:dyDescent="0.2">
      <c r="A12" s="76">
        <v>8</v>
      </c>
      <c r="B12" s="70" t="s">
        <v>22</v>
      </c>
      <c r="C12" s="70" t="s">
        <v>73</v>
      </c>
      <c r="D12" s="70" t="s">
        <v>29</v>
      </c>
      <c r="E12" s="195" t="s">
        <v>30</v>
      </c>
      <c r="F12" s="196"/>
      <c r="G12" s="72">
        <v>0.49652777777777773</v>
      </c>
      <c r="H12" s="72">
        <f t="shared" si="0"/>
        <v>0.47569444444444442</v>
      </c>
      <c r="I12" s="73">
        <f t="shared" si="1"/>
        <v>0.48263888888888884</v>
      </c>
      <c r="J12" s="92" t="s">
        <v>43</v>
      </c>
      <c r="K12" s="92" t="s">
        <v>44</v>
      </c>
      <c r="L12" s="3"/>
      <c r="M12" s="2"/>
      <c r="N12" s="3"/>
      <c r="O12" s="2"/>
    </row>
    <row r="13" spans="1:19" ht="21" customHeight="1" x14ac:dyDescent="0.2">
      <c r="A13" s="76">
        <v>9</v>
      </c>
      <c r="B13" s="70" t="s">
        <v>22</v>
      </c>
      <c r="C13" s="70" t="s">
        <v>74</v>
      </c>
      <c r="D13" s="70" t="s">
        <v>29</v>
      </c>
      <c r="E13" s="195" t="s">
        <v>30</v>
      </c>
      <c r="F13" s="196"/>
      <c r="G13" s="72">
        <v>0.51041666666666663</v>
      </c>
      <c r="H13" s="72">
        <f t="shared" si="0"/>
        <v>0.48958333333333331</v>
      </c>
      <c r="I13" s="73">
        <f t="shared" si="1"/>
        <v>0.49652777777777773</v>
      </c>
      <c r="J13" s="92" t="s">
        <v>43</v>
      </c>
      <c r="K13" s="92" t="s">
        <v>44</v>
      </c>
    </row>
    <row r="14" spans="1:19" ht="21" customHeight="1" x14ac:dyDescent="0.2">
      <c r="A14" s="76">
        <v>10</v>
      </c>
      <c r="B14" s="70" t="s">
        <v>26</v>
      </c>
      <c r="C14" s="70" t="s">
        <v>74</v>
      </c>
      <c r="D14" s="70" t="s">
        <v>29</v>
      </c>
      <c r="E14" s="195" t="s">
        <v>30</v>
      </c>
      <c r="F14" s="196"/>
      <c r="G14" s="72">
        <v>0.51736111111111105</v>
      </c>
      <c r="H14" s="72">
        <f t="shared" si="0"/>
        <v>0.49652777777777779</v>
      </c>
      <c r="I14" s="73">
        <f t="shared" si="1"/>
        <v>0.50347222222222221</v>
      </c>
      <c r="J14" s="92" t="s">
        <v>43</v>
      </c>
      <c r="K14" s="92" t="s">
        <v>44</v>
      </c>
      <c r="L14" s="3"/>
      <c r="M14" s="2"/>
      <c r="N14" s="3"/>
      <c r="O14" s="5"/>
    </row>
    <row r="15" spans="1:19" ht="21" customHeight="1" x14ac:dyDescent="0.2">
      <c r="A15" s="76">
        <v>11</v>
      </c>
      <c r="B15" s="70" t="s">
        <v>26</v>
      </c>
      <c r="C15" s="70" t="s">
        <v>76</v>
      </c>
      <c r="D15" s="70" t="s">
        <v>29</v>
      </c>
      <c r="E15" s="195" t="s">
        <v>30</v>
      </c>
      <c r="F15" s="196"/>
      <c r="G15" s="72">
        <v>0.53472222222222221</v>
      </c>
      <c r="H15" s="72">
        <f t="shared" si="0"/>
        <v>0.51388888888888895</v>
      </c>
      <c r="I15" s="73">
        <f t="shared" si="1"/>
        <v>0.52083333333333337</v>
      </c>
      <c r="J15" s="92" t="s">
        <v>43</v>
      </c>
      <c r="K15" s="92" t="s">
        <v>44</v>
      </c>
    </row>
    <row r="16" spans="1:19" ht="21" customHeight="1" x14ac:dyDescent="0.2">
      <c r="A16" s="76">
        <v>12</v>
      </c>
      <c r="B16" s="75" t="s">
        <v>22</v>
      </c>
      <c r="C16" s="75" t="s">
        <v>77</v>
      </c>
      <c r="D16" s="75"/>
      <c r="E16" s="75" t="s">
        <v>49</v>
      </c>
      <c r="F16" s="75" t="s">
        <v>32</v>
      </c>
      <c r="G16" s="72">
        <v>0.5625</v>
      </c>
      <c r="H16" s="75" t="s">
        <v>78</v>
      </c>
      <c r="I16" s="73">
        <f>G16-J16</f>
        <v>0.54861111111111116</v>
      </c>
      <c r="J16" s="92" t="s">
        <v>43</v>
      </c>
      <c r="K16" s="92" t="s">
        <v>44</v>
      </c>
      <c r="L16" s="3"/>
      <c r="M16" s="2"/>
      <c r="N16" s="3"/>
      <c r="O16" s="5"/>
    </row>
    <row r="17" spans="1:19" ht="21" customHeight="1" x14ac:dyDescent="0.2">
      <c r="A17" s="76">
        <v>13</v>
      </c>
      <c r="B17" s="70" t="s">
        <v>26</v>
      </c>
      <c r="C17" s="70" t="s">
        <v>79</v>
      </c>
      <c r="D17" s="70"/>
      <c r="E17" s="195" t="s">
        <v>30</v>
      </c>
      <c r="F17" s="196"/>
      <c r="G17" s="72">
        <v>0.57986111111111105</v>
      </c>
      <c r="H17" s="70" t="s">
        <v>78</v>
      </c>
      <c r="I17" s="73">
        <f>G17-J17</f>
        <v>0.56597222222222221</v>
      </c>
      <c r="J17" s="92" t="s">
        <v>43</v>
      </c>
      <c r="K17" s="92" t="s">
        <v>44</v>
      </c>
      <c r="L17" s="3"/>
      <c r="M17" s="2"/>
      <c r="N17" s="3"/>
      <c r="O17" s="5"/>
    </row>
    <row r="18" spans="1:19" ht="21" customHeight="1" x14ac:dyDescent="0.2">
      <c r="A18" s="76">
        <v>14</v>
      </c>
      <c r="B18" s="74" t="s">
        <v>22</v>
      </c>
      <c r="C18" s="74" t="s">
        <v>55</v>
      </c>
      <c r="D18" s="74" t="s">
        <v>29</v>
      </c>
      <c r="E18" s="220" t="s">
        <v>30</v>
      </c>
      <c r="F18" s="221"/>
      <c r="G18" s="71">
        <v>0.59027777777777779</v>
      </c>
      <c r="H18" s="71">
        <f t="shared" ref="H18:H19" si="2">I18-K18</f>
        <v>0.56944444444444453</v>
      </c>
      <c r="I18" s="94">
        <f t="shared" si="1"/>
        <v>0.57638888888888895</v>
      </c>
      <c r="J18" s="92" t="s">
        <v>43</v>
      </c>
      <c r="K18" s="92" t="s">
        <v>44</v>
      </c>
      <c r="L18" s="3"/>
      <c r="M18" s="2"/>
      <c r="N18" s="3"/>
      <c r="O18" s="5"/>
    </row>
    <row r="19" spans="1:19" ht="21" customHeight="1" thickBot="1" x14ac:dyDescent="0.25">
      <c r="A19" s="78">
        <v>15</v>
      </c>
      <c r="B19" s="79" t="s">
        <v>26</v>
      </c>
      <c r="C19" s="79" t="s">
        <v>55</v>
      </c>
      <c r="D19" s="79" t="s">
        <v>29</v>
      </c>
      <c r="E19" s="197" t="s">
        <v>30</v>
      </c>
      <c r="F19" s="198"/>
      <c r="G19" s="80">
        <v>0.60069444444444442</v>
      </c>
      <c r="H19" s="80">
        <f t="shared" si="2"/>
        <v>0.57986111111111116</v>
      </c>
      <c r="I19" s="81">
        <f t="shared" si="1"/>
        <v>0.58680555555555558</v>
      </c>
      <c r="J19" s="92" t="s">
        <v>43</v>
      </c>
      <c r="K19" s="92" t="s">
        <v>44</v>
      </c>
    </row>
    <row r="20" spans="1:19" ht="17.25" customHeight="1" x14ac:dyDescent="0.2">
      <c r="E20" s="15"/>
      <c r="F20" s="15"/>
      <c r="H20" s="15"/>
      <c r="L20" s="3"/>
      <c r="M20" s="2"/>
      <c r="N20" s="4"/>
      <c r="O20" s="5"/>
    </row>
    <row r="21" spans="1:19" ht="21" customHeight="1" thickBot="1" x14ac:dyDescent="0.25">
      <c r="A21" s="60" t="s">
        <v>34</v>
      </c>
      <c r="B21" s="61"/>
      <c r="C21" s="61"/>
      <c r="D21" s="61"/>
      <c r="E21" s="61"/>
      <c r="F21" s="61"/>
      <c r="G21" s="61"/>
      <c r="H21" s="61"/>
      <c r="I21" s="61"/>
      <c r="L21" s="3"/>
      <c r="M21" s="214" t="s">
        <v>5</v>
      </c>
      <c r="N21" s="217"/>
      <c r="O21" s="214" t="s">
        <v>6</v>
      </c>
      <c r="P21" s="215"/>
      <c r="Q21" s="216" t="s">
        <v>7</v>
      </c>
      <c r="R21" s="215"/>
    </row>
    <row r="22" spans="1:19" ht="21" customHeight="1" thickBot="1" x14ac:dyDescent="0.25">
      <c r="A22" s="62" t="s">
        <v>13</v>
      </c>
      <c r="B22" s="63" t="s">
        <v>14</v>
      </c>
      <c r="C22" s="63" t="s">
        <v>15</v>
      </c>
      <c r="D22" s="63" t="s">
        <v>16</v>
      </c>
      <c r="E22" s="202" t="s">
        <v>35</v>
      </c>
      <c r="F22" s="203"/>
      <c r="G22" s="63" t="s">
        <v>19</v>
      </c>
      <c r="H22" s="63" t="s">
        <v>20</v>
      </c>
      <c r="I22" s="64" t="s">
        <v>21</v>
      </c>
      <c r="J22" s="92"/>
      <c r="K22" s="92"/>
      <c r="L22" s="3"/>
      <c r="M22" s="38" t="s">
        <v>8</v>
      </c>
      <c r="N22" s="39" t="s">
        <v>9</v>
      </c>
      <c r="O22" s="38" t="s">
        <v>8</v>
      </c>
      <c r="P22" s="40" t="s">
        <v>9</v>
      </c>
      <c r="Q22" s="41" t="s">
        <v>8</v>
      </c>
      <c r="R22" s="40" t="s">
        <v>9</v>
      </c>
    </row>
    <row r="23" spans="1:19" ht="21" customHeight="1" x14ac:dyDescent="0.2">
      <c r="A23" s="84">
        <v>1</v>
      </c>
      <c r="B23" s="85" t="s">
        <v>22</v>
      </c>
      <c r="C23" s="85" t="s">
        <v>80</v>
      </c>
      <c r="D23" s="85" t="s">
        <v>29</v>
      </c>
      <c r="E23" s="218" t="s">
        <v>63</v>
      </c>
      <c r="F23" s="219"/>
      <c r="G23" s="67">
        <v>0.375</v>
      </c>
      <c r="H23" s="67">
        <f t="shared" ref="H23" si="3">I23-K23</f>
        <v>0.34027777777777779</v>
      </c>
      <c r="I23" s="86">
        <f t="shared" ref="I23:I30" si="4">G23-J23</f>
        <v>0.34722222222222221</v>
      </c>
      <c r="J23" s="92" t="s">
        <v>45</v>
      </c>
      <c r="K23" s="92" t="s">
        <v>44</v>
      </c>
      <c r="L23" s="37"/>
      <c r="M23" s="53"/>
      <c r="N23" s="54"/>
      <c r="O23" s="53">
        <v>0.35069444444444442</v>
      </c>
      <c r="P23" s="54">
        <f>G23+"1:50"</f>
        <v>0.4513888888888889</v>
      </c>
      <c r="Q23" s="95"/>
      <c r="R23" s="26"/>
    </row>
    <row r="24" spans="1:19" ht="21" customHeight="1" x14ac:dyDescent="0.2">
      <c r="A24" s="76">
        <v>2</v>
      </c>
      <c r="B24" s="70" t="s">
        <v>22</v>
      </c>
      <c r="C24" s="70" t="s">
        <v>81</v>
      </c>
      <c r="D24" s="70" t="s">
        <v>29</v>
      </c>
      <c r="E24" s="195" t="s">
        <v>47</v>
      </c>
      <c r="F24" s="196"/>
      <c r="G24" s="72">
        <v>0.37847222222222227</v>
      </c>
      <c r="H24" s="72">
        <f>I24-K24</f>
        <v>0.34375000000000006</v>
      </c>
      <c r="I24" s="73">
        <f>G24-J24</f>
        <v>0.35069444444444448</v>
      </c>
      <c r="J24" s="92" t="s">
        <v>45</v>
      </c>
      <c r="K24" s="92" t="s">
        <v>44</v>
      </c>
      <c r="L24" s="3"/>
      <c r="M24" s="16">
        <v>0.3576388888888889</v>
      </c>
      <c r="N24" s="33">
        <f>G24+"1:40"</f>
        <v>0.44791666666666674</v>
      </c>
      <c r="O24" s="18"/>
      <c r="P24" s="21"/>
      <c r="Q24" s="18"/>
      <c r="R24" s="17"/>
    </row>
    <row r="25" spans="1:19" ht="21" customHeight="1" x14ac:dyDescent="0.2">
      <c r="A25" s="76">
        <v>3</v>
      </c>
      <c r="B25" s="70" t="s">
        <v>22</v>
      </c>
      <c r="C25" s="70" t="s">
        <v>82</v>
      </c>
      <c r="D25" s="70"/>
      <c r="E25" s="218" t="s">
        <v>40</v>
      </c>
      <c r="F25" s="219"/>
      <c r="G25" s="72">
        <v>0.38194444444444442</v>
      </c>
      <c r="H25" s="72">
        <v>0.34722222222222227</v>
      </c>
      <c r="I25" s="73">
        <f>G25-J25</f>
        <v>0.35416666666666663</v>
      </c>
      <c r="J25" s="92" t="s">
        <v>45</v>
      </c>
      <c r="K25" s="92" t="s">
        <v>44</v>
      </c>
      <c r="M25" s="16"/>
      <c r="N25" s="33"/>
      <c r="O25" s="16"/>
      <c r="P25" s="33"/>
      <c r="Q25" s="16">
        <v>0.3611111111111111</v>
      </c>
      <c r="R25" s="36">
        <f>G25+"1:00"</f>
        <v>0.4236111111111111</v>
      </c>
      <c r="S25" s="15"/>
    </row>
    <row r="26" spans="1:19" ht="21" customHeight="1" x14ac:dyDescent="0.2">
      <c r="A26" s="76">
        <v>4</v>
      </c>
      <c r="B26" s="70" t="s">
        <v>26</v>
      </c>
      <c r="C26" s="70" t="s">
        <v>83</v>
      </c>
      <c r="D26" s="70"/>
      <c r="E26" s="195" t="s">
        <v>47</v>
      </c>
      <c r="F26" s="196"/>
      <c r="G26" s="72">
        <v>0.4236111111111111</v>
      </c>
      <c r="H26" s="70" t="s">
        <v>78</v>
      </c>
      <c r="I26" s="73">
        <f t="shared" si="4"/>
        <v>0.39583333333333331</v>
      </c>
      <c r="J26" s="92" t="s">
        <v>45</v>
      </c>
      <c r="K26" s="92" t="s">
        <v>44</v>
      </c>
      <c r="L26" s="3"/>
      <c r="M26" s="44">
        <v>0.40277777777777773</v>
      </c>
      <c r="N26" s="48">
        <f>G26+"1:00"</f>
        <v>0.46527777777777779</v>
      </c>
      <c r="O26" s="44"/>
      <c r="P26" s="48"/>
      <c r="Q26" s="42"/>
      <c r="R26" s="47"/>
    </row>
    <row r="27" spans="1:19" ht="21" customHeight="1" x14ac:dyDescent="0.2">
      <c r="A27" s="76">
        <v>5</v>
      </c>
      <c r="B27" s="70" t="s">
        <v>22</v>
      </c>
      <c r="C27" s="70" t="s">
        <v>84</v>
      </c>
      <c r="D27" s="70"/>
      <c r="E27" s="195" t="s">
        <v>47</v>
      </c>
      <c r="F27" s="196"/>
      <c r="G27" s="72">
        <v>0.4861111111111111</v>
      </c>
      <c r="H27" s="70" t="s">
        <v>78</v>
      </c>
      <c r="I27" s="73">
        <f>G27-J27</f>
        <v>0.45833333333333331</v>
      </c>
      <c r="J27" s="92" t="s">
        <v>45</v>
      </c>
      <c r="K27" s="92" t="s">
        <v>44</v>
      </c>
      <c r="M27" s="44">
        <v>0.46527777777777773</v>
      </c>
      <c r="N27" s="48">
        <f>G27+"1:00"</f>
        <v>0.52777777777777779</v>
      </c>
      <c r="O27" s="42"/>
      <c r="P27" s="47"/>
      <c r="Q27" s="46"/>
      <c r="R27" s="47"/>
    </row>
    <row r="28" spans="1:19" ht="21" customHeight="1" x14ac:dyDescent="0.2">
      <c r="A28" s="76">
        <v>6</v>
      </c>
      <c r="B28" s="70" t="s">
        <v>26</v>
      </c>
      <c r="C28" s="70" t="s">
        <v>80</v>
      </c>
      <c r="D28" s="70" t="s">
        <v>29</v>
      </c>
      <c r="E28" s="218" t="s">
        <v>63</v>
      </c>
      <c r="F28" s="219"/>
      <c r="G28" s="72">
        <v>0.48958333333333331</v>
      </c>
      <c r="H28" s="72">
        <f t="shared" ref="H28" si="5">I28-K28</f>
        <v>0.4548611111111111</v>
      </c>
      <c r="I28" s="73">
        <f t="shared" si="4"/>
        <v>0.46180555555555552</v>
      </c>
      <c r="J28" s="92" t="s">
        <v>45</v>
      </c>
      <c r="K28" s="92" t="s">
        <v>44</v>
      </c>
      <c r="L28" s="3"/>
      <c r="M28" s="44"/>
      <c r="N28" s="48"/>
      <c r="O28" s="44">
        <v>0.46875</v>
      </c>
      <c r="P28" s="45">
        <f>G28+"1:50"</f>
        <v>0.56597222222222221</v>
      </c>
      <c r="Q28" s="46"/>
      <c r="R28" s="47"/>
    </row>
    <row r="29" spans="1:19" ht="21" customHeight="1" x14ac:dyDescent="0.2">
      <c r="A29" s="76">
        <v>7</v>
      </c>
      <c r="B29" s="70" t="s">
        <v>26</v>
      </c>
      <c r="C29" s="70" t="s">
        <v>85</v>
      </c>
      <c r="D29" s="70"/>
      <c r="E29" s="218" t="s">
        <v>70</v>
      </c>
      <c r="F29" s="219"/>
      <c r="G29" s="72">
        <v>0.49305555555555558</v>
      </c>
      <c r="H29" s="70" t="s">
        <v>78</v>
      </c>
      <c r="I29" s="73">
        <f t="shared" si="4"/>
        <v>0.46527777777777779</v>
      </c>
      <c r="J29" s="92" t="s">
        <v>45</v>
      </c>
      <c r="K29" s="92" t="s">
        <v>44</v>
      </c>
      <c r="L29" s="3"/>
      <c r="M29" s="42"/>
      <c r="N29" s="43"/>
      <c r="O29" s="44"/>
      <c r="P29" s="45"/>
      <c r="Q29" s="96">
        <v>0.47222222222222227</v>
      </c>
      <c r="R29" s="45">
        <f>G29+"1:30"</f>
        <v>0.55555555555555558</v>
      </c>
    </row>
    <row r="30" spans="1:19" ht="21" customHeight="1" thickBot="1" x14ac:dyDescent="0.25">
      <c r="A30" s="78">
        <v>8</v>
      </c>
      <c r="B30" s="79" t="s">
        <v>26</v>
      </c>
      <c r="C30" s="79" t="s">
        <v>69</v>
      </c>
      <c r="D30" s="79" t="s">
        <v>29</v>
      </c>
      <c r="E30" s="197" t="s">
        <v>47</v>
      </c>
      <c r="F30" s="198"/>
      <c r="G30" s="80">
        <v>0.54166666666666663</v>
      </c>
      <c r="H30" s="80">
        <f t="shared" ref="H30" si="6">I30-K30</f>
        <v>0.50694444444444442</v>
      </c>
      <c r="I30" s="81">
        <f t="shared" si="4"/>
        <v>0.51388888888888884</v>
      </c>
      <c r="J30" s="92" t="s">
        <v>45</v>
      </c>
      <c r="K30" s="92" t="s">
        <v>44</v>
      </c>
      <c r="L30" s="3"/>
      <c r="M30" s="49">
        <v>0.52083333333333337</v>
      </c>
      <c r="N30" s="55">
        <f>G30+"1:50"</f>
        <v>0.61805555555555558</v>
      </c>
      <c r="O30" s="49"/>
      <c r="P30" s="50"/>
      <c r="Q30" s="51"/>
      <c r="R30" s="52"/>
    </row>
    <row r="31" spans="1:19" ht="18" customHeight="1" x14ac:dyDescent="0.2">
      <c r="I31" s="2"/>
      <c r="J31" s="2"/>
      <c r="K31" s="3"/>
      <c r="L31" s="3"/>
      <c r="M31" s="5"/>
      <c r="N31" s="5"/>
      <c r="O31" s="5"/>
    </row>
    <row r="32" spans="1:19" ht="18" customHeight="1" x14ac:dyDescent="0.2">
      <c r="I32" s="2"/>
      <c r="J32" s="2"/>
      <c r="K32" s="3"/>
      <c r="L32" s="3"/>
      <c r="M32" s="5"/>
      <c r="N32" s="5"/>
      <c r="O32" s="5"/>
    </row>
    <row r="33" spans="1:1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2"/>
      <c r="N33" s="3"/>
      <c r="O33" s="5"/>
    </row>
    <row r="34" spans="1:1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5" x14ac:dyDescent="0.2">
      <c r="A35" s="2"/>
      <c r="B35" s="2"/>
      <c r="C35" s="3"/>
      <c r="D35" s="2"/>
      <c r="E35" s="3"/>
      <c r="F35" s="4"/>
      <c r="G35" s="4"/>
      <c r="H35" s="4"/>
      <c r="I35" s="2"/>
      <c r="J35" s="2"/>
      <c r="K35" s="3"/>
      <c r="L35" s="3"/>
    </row>
  </sheetData>
  <mergeCells count="22">
    <mergeCell ref="E27:F27"/>
    <mergeCell ref="E28:F28"/>
    <mergeCell ref="E29:F29"/>
    <mergeCell ref="E30:F30"/>
    <mergeCell ref="A1:I1"/>
    <mergeCell ref="E22:F22"/>
    <mergeCell ref="E23:F23"/>
    <mergeCell ref="E24:F24"/>
    <mergeCell ref="E25:F25"/>
    <mergeCell ref="E26:F26"/>
    <mergeCell ref="M21:N21"/>
    <mergeCell ref="O21:P21"/>
    <mergeCell ref="Q21:R21"/>
    <mergeCell ref="E10:F10"/>
    <mergeCell ref="E11:F11"/>
    <mergeCell ref="E12:F12"/>
    <mergeCell ref="E13:F13"/>
    <mergeCell ref="E14:F14"/>
    <mergeCell ref="E15:F15"/>
    <mergeCell ref="E17:F17"/>
    <mergeCell ref="E18:F18"/>
    <mergeCell ref="E19:F19"/>
  </mergeCells>
  <phoneticPr fontId="2"/>
  <pageMargins left="0.6692913385826772" right="0.59055118110236227" top="0.6692913385826772" bottom="0.70866141732283472" header="0.51181102362204722" footer="0.23622047244094491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FC747-4D14-4E05-8760-5A94C6C9B357}">
  <dimension ref="A1:O30"/>
  <sheetViews>
    <sheetView topLeftCell="A4" workbookViewId="0">
      <selection activeCell="S12" sqref="S12"/>
    </sheetView>
  </sheetViews>
  <sheetFormatPr defaultColWidth="9" defaultRowHeight="13.2" x14ac:dyDescent="0.2"/>
  <cols>
    <col min="1" max="1" width="5" style="1" customWidth="1"/>
    <col min="2" max="2" width="12.109375" style="1" customWidth="1"/>
    <col min="3" max="5" width="12.44140625" style="1" customWidth="1"/>
    <col min="6" max="6" width="14.6640625" style="1" customWidth="1"/>
    <col min="7" max="7" width="5.77734375" style="1" customWidth="1"/>
    <col min="8" max="12" width="2.21875" style="1" customWidth="1"/>
    <col min="13" max="13" width="6.6640625" style="1" customWidth="1"/>
    <col min="14" max="14" width="12" style="1" customWidth="1"/>
    <col min="15" max="15" width="1.77734375" style="1" customWidth="1"/>
    <col min="16" max="16384" width="9" style="1"/>
  </cols>
  <sheetData>
    <row r="1" spans="1:15" ht="19.2" x14ac:dyDescent="0.2">
      <c r="A1" s="232" t="s">
        <v>120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5" s="101" customFormat="1" ht="16.2" x14ac:dyDescent="0.2">
      <c r="A2" s="97"/>
      <c r="B2" s="102" t="s">
        <v>86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9"/>
      <c r="N2" s="100"/>
    </row>
    <row r="3" spans="1:15" s="101" customFormat="1" ht="19.8" thickBot="1" x14ac:dyDescent="0.25">
      <c r="A3" s="98" t="s">
        <v>116</v>
      </c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  <c r="N3" s="105"/>
    </row>
    <row r="4" spans="1:15" s="101" customFormat="1" ht="15.6" thickTop="1" thickBot="1" x14ac:dyDescent="0.25">
      <c r="A4" s="168" t="s">
        <v>87</v>
      </c>
      <c r="B4" s="169" t="s">
        <v>88</v>
      </c>
      <c r="C4" s="170" t="s">
        <v>89</v>
      </c>
      <c r="D4" s="171" t="s">
        <v>90</v>
      </c>
      <c r="E4" s="112" t="s">
        <v>91</v>
      </c>
      <c r="F4" s="170" t="s">
        <v>92</v>
      </c>
      <c r="G4" s="169" t="s">
        <v>93</v>
      </c>
      <c r="H4" s="222" t="s">
        <v>117</v>
      </c>
      <c r="I4" s="223"/>
      <c r="J4" s="223"/>
      <c r="K4" s="223"/>
      <c r="L4" s="223"/>
      <c r="M4" s="172" t="s">
        <v>94</v>
      </c>
      <c r="N4" s="173" t="s">
        <v>95</v>
      </c>
    </row>
    <row r="5" spans="1:15" s="101" customFormat="1" ht="19.8" thickTop="1" x14ac:dyDescent="0.2">
      <c r="A5" s="122">
        <v>1</v>
      </c>
      <c r="B5" s="123">
        <v>0.3888888888888889</v>
      </c>
      <c r="C5" s="124"/>
      <c r="D5" s="125">
        <f>B5-"0:20"</f>
        <v>0.375</v>
      </c>
      <c r="E5" s="126">
        <v>0.39583333333333331</v>
      </c>
      <c r="F5" s="127" t="s">
        <v>96</v>
      </c>
      <c r="G5" s="224"/>
      <c r="H5" s="128" t="s">
        <v>2</v>
      </c>
      <c r="I5" s="129"/>
      <c r="J5" s="129"/>
      <c r="K5" s="129"/>
      <c r="L5" s="174"/>
      <c r="M5" s="227"/>
      <c r="N5" s="175"/>
      <c r="O5" s="176"/>
    </row>
    <row r="6" spans="1:15" s="101" customFormat="1" ht="19.2" x14ac:dyDescent="0.2">
      <c r="A6" s="122">
        <v>2</v>
      </c>
      <c r="B6" s="123">
        <v>0.47916666666666669</v>
      </c>
      <c r="C6" s="124"/>
      <c r="D6" s="125"/>
      <c r="E6" s="126">
        <v>0.53472222222222221</v>
      </c>
      <c r="F6" s="127" t="s">
        <v>97</v>
      </c>
      <c r="G6" s="225"/>
      <c r="H6" s="128" t="s">
        <v>118</v>
      </c>
      <c r="I6" s="129"/>
      <c r="J6" s="129"/>
      <c r="K6" s="129"/>
      <c r="L6" s="129"/>
      <c r="M6" s="228"/>
      <c r="N6" s="177">
        <f>B6-E5</f>
        <v>8.333333333333337E-2</v>
      </c>
      <c r="O6" s="176"/>
    </row>
    <row r="7" spans="1:15" s="101" customFormat="1" ht="19.2" x14ac:dyDescent="0.2">
      <c r="A7" s="122">
        <v>3</v>
      </c>
      <c r="B7" s="123">
        <v>0.60763888888888895</v>
      </c>
      <c r="C7" s="124"/>
      <c r="D7" s="125"/>
      <c r="E7" s="126">
        <v>0.64930555555555558</v>
      </c>
      <c r="F7" s="127" t="s">
        <v>98</v>
      </c>
      <c r="G7" s="225"/>
      <c r="H7" s="128" t="s">
        <v>3</v>
      </c>
      <c r="I7" s="129"/>
      <c r="J7" s="129"/>
      <c r="K7" s="129"/>
      <c r="L7" s="129"/>
      <c r="M7" s="228"/>
      <c r="N7" s="177">
        <f>B7-E6</f>
        <v>7.2916666666666741E-2</v>
      </c>
      <c r="O7" s="176"/>
    </row>
    <row r="8" spans="1:15" s="101" customFormat="1" ht="19.8" thickBot="1" x14ac:dyDescent="0.25">
      <c r="A8" s="140">
        <v>4</v>
      </c>
      <c r="B8" s="141">
        <v>0.68055555555555547</v>
      </c>
      <c r="C8" s="142"/>
      <c r="D8" s="178"/>
      <c r="E8" s="144">
        <v>0.69097222222222221</v>
      </c>
      <c r="F8" s="145" t="s">
        <v>100</v>
      </c>
      <c r="G8" s="226"/>
      <c r="H8" s="146" t="s">
        <v>2</v>
      </c>
      <c r="I8" s="147"/>
      <c r="J8" s="147"/>
      <c r="K8" s="147"/>
      <c r="L8" s="147"/>
      <c r="M8" s="228"/>
      <c r="N8" s="177">
        <f>B8-E7</f>
        <v>3.1249999999999889E-2</v>
      </c>
      <c r="O8" s="176"/>
    </row>
    <row r="9" spans="1:15" s="101" customFormat="1" ht="19.2" x14ac:dyDescent="0.2">
      <c r="A9" s="122">
        <v>1</v>
      </c>
      <c r="B9" s="123">
        <v>0.375</v>
      </c>
      <c r="C9" s="124"/>
      <c r="D9" s="116">
        <f>B9-"0:20"</f>
        <v>0.3611111111111111</v>
      </c>
      <c r="E9" s="126">
        <v>0.38194444444444442</v>
      </c>
      <c r="F9" s="127" t="s">
        <v>101</v>
      </c>
      <c r="G9" s="230"/>
      <c r="H9" s="128" t="s">
        <v>2</v>
      </c>
      <c r="I9" s="129"/>
      <c r="J9" s="129"/>
      <c r="K9" s="129"/>
      <c r="L9" s="129"/>
      <c r="M9" s="228"/>
      <c r="N9" s="179">
        <f>"24:00"-E8+B9-"0:00"</f>
        <v>0.68402777777777779</v>
      </c>
      <c r="O9" s="176"/>
    </row>
    <row r="10" spans="1:15" s="101" customFormat="1" ht="19.2" x14ac:dyDescent="0.2">
      <c r="A10" s="131">
        <v>2</v>
      </c>
      <c r="B10" s="132">
        <v>0.4236111111111111</v>
      </c>
      <c r="C10" s="133"/>
      <c r="D10" s="134"/>
      <c r="E10" s="135">
        <v>0.46527777777777773</v>
      </c>
      <c r="F10" s="136" t="s">
        <v>102</v>
      </c>
      <c r="G10" s="225"/>
      <c r="H10" s="137" t="s">
        <v>3</v>
      </c>
      <c r="I10" s="138"/>
      <c r="J10" s="138"/>
      <c r="K10" s="174"/>
      <c r="L10" s="138"/>
      <c r="M10" s="228"/>
      <c r="N10" s="177">
        <f>B10-E9</f>
        <v>4.1666666666666685E-2</v>
      </c>
      <c r="O10" s="176"/>
    </row>
    <row r="11" spans="1:15" s="101" customFormat="1" ht="19.2" x14ac:dyDescent="0.2">
      <c r="A11" s="131">
        <v>3</v>
      </c>
      <c r="B11" s="132">
        <v>0.49305555555555558</v>
      </c>
      <c r="C11" s="133"/>
      <c r="D11" s="134"/>
      <c r="E11" s="135">
        <v>0.55555555555555558</v>
      </c>
      <c r="F11" s="136" t="s">
        <v>99</v>
      </c>
      <c r="G11" s="225"/>
      <c r="H11" s="137" t="s">
        <v>4</v>
      </c>
      <c r="I11" s="138"/>
      <c r="J11" s="138"/>
      <c r="K11" s="180"/>
      <c r="L11" s="138"/>
      <c r="M11" s="228"/>
      <c r="N11" s="181">
        <f>B11-E10</f>
        <v>2.7777777777777846E-2</v>
      </c>
      <c r="O11" s="176"/>
    </row>
    <row r="12" spans="1:15" s="101" customFormat="1" ht="19.8" thickBot="1" x14ac:dyDescent="0.25">
      <c r="A12" s="131">
        <v>4</v>
      </c>
      <c r="B12" s="132">
        <v>0.57986111111111105</v>
      </c>
      <c r="C12" s="133"/>
      <c r="D12" s="134"/>
      <c r="E12" s="135">
        <v>0.58333333333333337</v>
      </c>
      <c r="F12" s="136" t="s">
        <v>103</v>
      </c>
      <c r="G12" s="234"/>
      <c r="H12" s="137" t="s">
        <v>1</v>
      </c>
      <c r="I12" s="138"/>
      <c r="J12" s="138"/>
      <c r="K12" s="138"/>
      <c r="L12" s="138"/>
      <c r="M12" s="233"/>
      <c r="N12" s="177">
        <f>B12-E11</f>
        <v>2.4305555555555469E-2</v>
      </c>
      <c r="O12" s="176"/>
    </row>
    <row r="13" spans="1:15" s="101" customFormat="1" ht="19.8" thickTop="1" x14ac:dyDescent="0.2">
      <c r="A13" s="182"/>
      <c r="B13" s="183"/>
      <c r="C13" s="183"/>
      <c r="D13" s="183"/>
      <c r="E13" s="183"/>
      <c r="F13" s="184"/>
      <c r="G13" s="185"/>
      <c r="H13" s="182"/>
      <c r="I13" s="182"/>
      <c r="J13" s="182"/>
      <c r="K13" s="182"/>
      <c r="L13" s="182"/>
      <c r="M13" s="186"/>
      <c r="N13" s="187"/>
    </row>
    <row r="14" spans="1:15" s="101" customFormat="1" ht="19.8" thickBot="1" x14ac:dyDescent="0.25">
      <c r="A14" s="98" t="s">
        <v>104</v>
      </c>
      <c r="B14" s="106"/>
      <c r="C14" s="106"/>
      <c r="D14" s="106"/>
      <c r="E14" s="106"/>
      <c r="F14" s="107"/>
      <c r="G14" s="108"/>
      <c r="H14" s="109"/>
      <c r="I14" s="109"/>
      <c r="J14" s="109"/>
      <c r="K14" s="109"/>
      <c r="L14" s="109"/>
      <c r="M14" s="110"/>
      <c r="N14" s="111"/>
    </row>
    <row r="15" spans="1:15" s="101" customFormat="1" ht="15.6" thickTop="1" thickBot="1" x14ac:dyDescent="0.25">
      <c r="A15" s="168" t="s">
        <v>87</v>
      </c>
      <c r="B15" s="169" t="s">
        <v>88</v>
      </c>
      <c r="C15" s="170" t="s">
        <v>89</v>
      </c>
      <c r="D15" s="171" t="s">
        <v>90</v>
      </c>
      <c r="E15" s="112" t="s">
        <v>91</v>
      </c>
      <c r="F15" s="170" t="s">
        <v>92</v>
      </c>
      <c r="G15" s="169" t="s">
        <v>93</v>
      </c>
      <c r="H15" s="222" t="s">
        <v>117</v>
      </c>
      <c r="I15" s="223"/>
      <c r="J15" s="223"/>
      <c r="K15" s="223"/>
      <c r="L15" s="223"/>
      <c r="M15" s="172" t="s">
        <v>94</v>
      </c>
      <c r="N15" s="173" t="s">
        <v>95</v>
      </c>
    </row>
    <row r="16" spans="1:15" s="101" customFormat="1" ht="19.8" thickTop="1" x14ac:dyDescent="0.2">
      <c r="A16" s="113">
        <v>1</v>
      </c>
      <c r="B16" s="114">
        <v>0.375</v>
      </c>
      <c r="C16" s="115"/>
      <c r="D16" s="116">
        <f>B16-"0:20"</f>
        <v>0.3611111111111111</v>
      </c>
      <c r="E16" s="117">
        <v>0.38194444444444442</v>
      </c>
      <c r="F16" s="118" t="s">
        <v>105</v>
      </c>
      <c r="G16" s="224"/>
      <c r="H16" s="119" t="s">
        <v>2</v>
      </c>
      <c r="I16" s="120"/>
      <c r="J16" s="120"/>
      <c r="K16" s="120"/>
      <c r="L16" s="120"/>
      <c r="M16" s="227"/>
      <c r="N16" s="188"/>
      <c r="O16" s="189"/>
    </row>
    <row r="17" spans="1:15" s="101" customFormat="1" ht="19.2" x14ac:dyDescent="0.2">
      <c r="A17" s="122">
        <v>2</v>
      </c>
      <c r="B17" s="123">
        <v>0.4375</v>
      </c>
      <c r="C17" s="124"/>
      <c r="D17" s="125"/>
      <c r="E17" s="126">
        <v>0.49305555555555558</v>
      </c>
      <c r="F17" s="127" t="s">
        <v>106</v>
      </c>
      <c r="G17" s="225"/>
      <c r="H17" s="128" t="s">
        <v>119</v>
      </c>
      <c r="I17" s="129"/>
      <c r="J17" s="129"/>
      <c r="K17" s="129"/>
      <c r="L17" s="129"/>
      <c r="M17" s="228"/>
      <c r="N17" s="130">
        <f>B17-E16</f>
        <v>5.555555555555558E-2</v>
      </c>
      <c r="O17" s="189"/>
    </row>
    <row r="18" spans="1:15" s="101" customFormat="1" ht="19.2" x14ac:dyDescent="0.2">
      <c r="A18" s="131">
        <v>3</v>
      </c>
      <c r="B18" s="132">
        <v>0.54861111111111105</v>
      </c>
      <c r="C18" s="133"/>
      <c r="D18" s="134"/>
      <c r="E18" s="135">
        <v>0.59027777777777779</v>
      </c>
      <c r="F18" s="136" t="s">
        <v>98</v>
      </c>
      <c r="G18" s="225"/>
      <c r="H18" s="137" t="s">
        <v>10</v>
      </c>
      <c r="I18" s="138"/>
      <c r="J18" s="138"/>
      <c r="K18" s="138"/>
      <c r="L18" s="138"/>
      <c r="M18" s="228"/>
      <c r="N18" s="139">
        <f>B18-E17</f>
        <v>5.5555555555555469E-2</v>
      </c>
      <c r="O18" s="189"/>
    </row>
    <row r="19" spans="1:15" s="101" customFormat="1" ht="19.8" thickBot="1" x14ac:dyDescent="0.25">
      <c r="A19" s="140">
        <v>4</v>
      </c>
      <c r="B19" s="141">
        <v>0.66666666666666663</v>
      </c>
      <c r="C19" s="142"/>
      <c r="D19" s="143">
        <f>B19-"0:20"</f>
        <v>0.65277777777777779</v>
      </c>
      <c r="E19" s="144">
        <v>0.67361111111111116</v>
      </c>
      <c r="F19" s="145" t="s">
        <v>107</v>
      </c>
      <c r="G19" s="226"/>
      <c r="H19" s="146" t="s">
        <v>2</v>
      </c>
      <c r="I19" s="147"/>
      <c r="J19" s="147"/>
      <c r="K19" s="147"/>
      <c r="L19" s="147"/>
      <c r="M19" s="228"/>
      <c r="N19" s="148">
        <f>B19-E18</f>
        <v>7.638888888888884E-2</v>
      </c>
      <c r="O19" s="189"/>
    </row>
    <row r="20" spans="1:15" s="101" customFormat="1" ht="19.2" x14ac:dyDescent="0.2">
      <c r="A20" s="149">
        <v>1</v>
      </c>
      <c r="B20" s="114">
        <v>0.38194444444444442</v>
      </c>
      <c r="C20" s="124"/>
      <c r="D20" s="116">
        <f>B20-"0:20"</f>
        <v>0.36805555555555552</v>
      </c>
      <c r="E20" s="117">
        <v>0.4236111111111111</v>
      </c>
      <c r="F20" s="118" t="s">
        <v>108</v>
      </c>
      <c r="G20" s="230"/>
      <c r="H20" s="119" t="s">
        <v>118</v>
      </c>
      <c r="I20" s="120"/>
      <c r="J20" s="120"/>
      <c r="K20" s="120"/>
      <c r="L20" s="120"/>
      <c r="M20" s="228"/>
      <c r="N20" s="121">
        <f>"24:00"-E19+B20-"0:00"</f>
        <v>0.70833333333333326</v>
      </c>
      <c r="O20" s="189"/>
    </row>
    <row r="21" spans="1:15" s="101" customFormat="1" ht="19.2" x14ac:dyDescent="0.2">
      <c r="A21" s="122">
        <v>2</v>
      </c>
      <c r="B21" s="123">
        <v>0.4861111111111111</v>
      </c>
      <c r="C21" s="124"/>
      <c r="D21" s="125"/>
      <c r="E21" s="126">
        <v>0.52777777777777779</v>
      </c>
      <c r="F21" s="127" t="s">
        <v>109</v>
      </c>
      <c r="G21" s="225"/>
      <c r="H21" s="137" t="s">
        <v>3</v>
      </c>
      <c r="I21" s="129"/>
      <c r="J21" s="138"/>
      <c r="K21" s="129"/>
      <c r="L21" s="129"/>
      <c r="M21" s="228"/>
      <c r="N21" s="130">
        <f>B21-E20</f>
        <v>6.25E-2</v>
      </c>
      <c r="O21" s="189"/>
    </row>
    <row r="22" spans="1:15" s="101" customFormat="1" ht="19.8" thickBot="1" x14ac:dyDescent="0.25">
      <c r="A22" s="131">
        <v>3</v>
      </c>
      <c r="B22" s="132">
        <v>0.5625</v>
      </c>
      <c r="C22" s="133"/>
      <c r="D22" s="134">
        <f>B22-"0:20"</f>
        <v>0.54861111111111116</v>
      </c>
      <c r="E22" s="135">
        <v>0.57291666666666663</v>
      </c>
      <c r="F22" s="136" t="s">
        <v>110</v>
      </c>
      <c r="G22" s="231"/>
      <c r="H22" s="137" t="s">
        <v>2</v>
      </c>
      <c r="I22" s="138"/>
      <c r="J22" s="138"/>
      <c r="K22" s="138"/>
      <c r="L22" s="138"/>
      <c r="M22" s="229"/>
      <c r="N22" s="150">
        <f>B22-E21</f>
        <v>3.472222222222221E-2</v>
      </c>
      <c r="O22" s="189"/>
    </row>
    <row r="23" spans="1:15" s="101" customFormat="1" ht="16.8" thickTop="1" x14ac:dyDescent="0.2">
      <c r="A23" s="151"/>
      <c r="B23" s="152"/>
      <c r="C23" s="152"/>
      <c r="D23" s="153"/>
      <c r="E23" s="153"/>
      <c r="F23" s="151"/>
      <c r="G23" s="154"/>
      <c r="H23" s="151"/>
      <c r="I23" s="151"/>
      <c r="J23" s="151"/>
      <c r="K23" s="151"/>
      <c r="L23" s="151"/>
      <c r="M23" s="155"/>
      <c r="N23" s="156"/>
    </row>
    <row r="24" spans="1:15" s="101" customFormat="1" ht="16.2" x14ac:dyDescent="0.2">
      <c r="A24" s="97"/>
      <c r="B24" s="157"/>
      <c r="C24" s="157"/>
      <c r="D24" s="158"/>
      <c r="E24" s="158"/>
      <c r="F24" s="97"/>
      <c r="G24" s="159"/>
      <c r="H24" s="97"/>
      <c r="I24" s="97"/>
      <c r="J24" s="97"/>
      <c r="K24" s="97"/>
      <c r="L24" s="97"/>
      <c r="M24" s="160"/>
      <c r="N24" s="100"/>
    </row>
    <row r="25" spans="1:15" s="101" customFormat="1" ht="16.2" x14ac:dyDescent="0.2">
      <c r="A25" s="161" t="s">
        <v>111</v>
      </c>
      <c r="B25" s="162"/>
      <c r="C25" s="162"/>
      <c r="D25" s="163"/>
      <c r="E25" s="163"/>
      <c r="F25" s="164"/>
      <c r="G25" s="165"/>
      <c r="H25" s="164"/>
      <c r="I25" s="164"/>
      <c r="J25" s="164"/>
      <c r="K25" s="164"/>
      <c r="L25" s="164"/>
      <c r="M25" s="166"/>
      <c r="N25" s="167"/>
    </row>
    <row r="26" spans="1:15" ht="14.4" x14ac:dyDescent="0.2">
      <c r="A26" s="190" t="s">
        <v>112</v>
      </c>
      <c r="N26" s="191"/>
    </row>
    <row r="27" spans="1:15" ht="14.4" x14ac:dyDescent="0.2">
      <c r="A27" s="190" t="s">
        <v>113</v>
      </c>
      <c r="N27" s="191"/>
    </row>
    <row r="28" spans="1:15" ht="14.4" x14ac:dyDescent="0.2">
      <c r="A28" s="190" t="s">
        <v>114</v>
      </c>
      <c r="N28" s="191"/>
    </row>
    <row r="29" spans="1:15" ht="14.4" x14ac:dyDescent="0.2">
      <c r="A29" s="190" t="s">
        <v>115</v>
      </c>
      <c r="N29" s="191"/>
    </row>
    <row r="30" spans="1:15" x14ac:dyDescent="0.2">
      <c r="A30" s="192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4"/>
    </row>
  </sheetData>
  <mergeCells count="9">
    <mergeCell ref="H15:L15"/>
    <mergeCell ref="G16:G19"/>
    <mergeCell ref="M16:M22"/>
    <mergeCell ref="G20:G22"/>
    <mergeCell ref="A1:N1"/>
    <mergeCell ref="H4:L4"/>
    <mergeCell ref="G5:G8"/>
    <mergeCell ref="M5:M12"/>
    <mergeCell ref="G9:G1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10月25日</vt:lpstr>
      <vt:lpstr>10月26日</vt:lpstr>
      <vt:lpstr>10月27日</vt:lpstr>
      <vt:lpstr>混成</vt:lpstr>
      <vt:lpstr>'10月25日'!Print_Area</vt:lpstr>
      <vt:lpstr>'10月26日'!Print_Area</vt:lpstr>
      <vt:lpstr>'10月27日'!Print_Area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雅彦</dc:creator>
  <cp:lastModifiedBy>俊彦 内堀</cp:lastModifiedBy>
  <cp:lastPrinted>2020-01-17T02:55:00Z</cp:lastPrinted>
  <dcterms:created xsi:type="dcterms:W3CDTF">2003-09-09T13:05:38Z</dcterms:created>
  <dcterms:modified xsi:type="dcterms:W3CDTF">2024-09-10T13:33:01Z</dcterms:modified>
</cp:coreProperties>
</file>